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A:\SEC\SEC\2025\Q1\Earnings Call Presentation\Versions\"/>
    </mc:Choice>
  </mc:AlternateContent>
  <xr:revisionPtr revIDLastSave="0" documentId="13_ncr:1_{2EB6DF82-5E8A-4B85-9AFD-D2B8D0DDE5C6}" xr6:coauthVersionLast="47" xr6:coauthVersionMax="47" xr10:uidLastSave="{00000000-0000-0000-0000-000000000000}"/>
  <bookViews>
    <workbookView xWindow="-120" yWindow="-120" windowWidth="25440" windowHeight="15390" tabRatio="802" xr2:uid="{DBBFEAE6-E5D9-4F79-8605-28CAB9FC1821}"/>
  </bookViews>
  <sheets>
    <sheet name="Balance Sheets" sheetId="31" r:id="rId1"/>
    <sheet name="Statements of Cash Flow" sheetId="32" r:id="rId2"/>
    <sheet name="Income Statements - GAAP" sheetId="27" r:id="rId3"/>
    <sheet name="Income Statements - Non-GAAP" sheetId="28" r:id="rId4"/>
    <sheet name="Non-GAAP Recon" sheetId="17" r:id="rId5"/>
    <sheet name="Non-GAAP Discussion" sheetId="20" r:id="rId6"/>
  </sheets>
  <definedNames>
    <definedName name="________a1" hidden="1">{#N/A,#N/A,FALSE,"Sheet1"}</definedName>
    <definedName name="_______a1" hidden="1">{#N/A,#N/A,FALSE,"Sheet1"}</definedName>
    <definedName name="______a1" hidden="1">{#N/A,#N/A,FALSE,"Sheet1"}</definedName>
    <definedName name="_____a1" hidden="1">{#N/A,#N/A,FALSE,"Sheet1"}</definedName>
    <definedName name="____a1" hidden="1">{#N/A,#N/A,FALSE,"Sheet1"}</definedName>
    <definedName name="____a2" hidden="1">#REF!</definedName>
    <definedName name="___a1" hidden="1">{#N/A,#N/A,FALSE,"Sheet1"}</definedName>
    <definedName name="___aa2" hidden="1">{"'Standalone List Price Trends'!$A$1:$X$56"}</definedName>
    <definedName name="___kwy1" hidden="1">{#N/A,#N/A,FALSE,"ALM-ASISC"}</definedName>
    <definedName name="___new11" hidden="1">{#N/A,#N/A,FALSE,"Global by BU";#N/A,#N/A,FALSE,"U.S. by BU";#N/A,#N/A,FALSE,"Canada by BU";#N/A,#N/A,FALSE,"Europe by BU";#N/A,#N/A,FALSE,"Asia by BU";#N/A,#N/A,FALSE,"Cala by BU"}</definedName>
    <definedName name="___Q1" hidden="1">{"'Standalone List Price Trends'!$A$1:$X$56"}</definedName>
    <definedName name="___Q2" hidden="1">{"'Standalone List Price Trends'!$A$1:$X$56"}</definedName>
    <definedName name="___Q3" hidden="1">{"'Standalone List Price Trends'!$A$1:$X$56"}</definedName>
    <definedName name="___Q4" hidden="1">{"'Standalone List Price Trends'!$A$1:$X$56"}</definedName>
    <definedName name="___Q5" hidden="1">{"'Standalone List Price Trends'!$A$1:$X$56"}</definedName>
    <definedName name="___Q9" hidden="1">{"'Standalone List Price Trends'!$A$1:$X$56"}</definedName>
    <definedName name="___rw1" hidden="1">{"'Standalone List Price Trends'!$A$1:$X$56"}</definedName>
    <definedName name="___rw2" hidden="1">{"'Standalone List Price Trends'!$A$1:$X$56"}</definedName>
    <definedName name="___rw3" hidden="1">{"'Standalone List Price Trends'!$A$1:$X$56"}</definedName>
    <definedName name="___rw4" hidden="1">{"'Standalone List Price Trends'!$A$1:$X$56"}</definedName>
    <definedName name="___SI1" hidden="1">{#N/A,#N/A,FALSE,"DAOCM 2차 검토"}</definedName>
    <definedName name="___SW2" hidden="1">{#N/A,#N/A,TRUE,"양식5";#N/A,#N/A,TRUE,"양식1_2_2";#N/A,#N/A,TRUE,"양식1_1_2";#N/A,#N/A,TRUE,"양식2";#N/A,#N/A,TRUE,"양식4";#N/A,#N/A,TRUE,"양식3";#N/A,#N/A,TRUE,"양식6";#N/A,#N/A,TRUE,"양식7";#N/A,#N/A,TRUE,"양식10";#N/A,#N/A,TRUE,"양식11";#N/A,#N/A,TRUE,"양식12";#N/A,#N/A,TRUE,"양식13_1_2";#N/A,#N/A,TRUE,"양식13_2_2";#N/A,#N/A,TRUE,"양식14"}</definedName>
    <definedName name="___wte1" hidden="1">{#N/A,#N/A,FALSE,"ALM-ASISC"}</definedName>
    <definedName name="__123Graph_A" hidden="1">#REF!</definedName>
    <definedName name="__123Graph_AINC2" hidden="1">#REF!</definedName>
    <definedName name="__123Graph_AINC3" hidden="1">#REF!</definedName>
    <definedName name="__123Graph_B" hidden="1">#REF!</definedName>
    <definedName name="__123Graph_BINC2" hidden="1">#REF!</definedName>
    <definedName name="__123Graph_C" hidden="1">#REF!</definedName>
    <definedName name="__123Graph_CINC2" hidden="1">#REF!</definedName>
    <definedName name="__123Graph_D" hidden="1">#REF!</definedName>
    <definedName name="__123Graph_DINC2" hidden="1">#REF!</definedName>
    <definedName name="__123Graph_E" hidden="1">#REF!</definedName>
    <definedName name="__123Graph_EINC2" hidden="1">#REF!</definedName>
    <definedName name="__123Graph_F" hidden="1">#REF!</definedName>
    <definedName name="__123Graph_X" hidden="1">#REF!</definedName>
    <definedName name="__123Graph_XINC3" hidden="1">#REF!</definedName>
    <definedName name="__a1" hidden="1">{#N/A,#N/A,FALSE,"Sheet1"}</definedName>
    <definedName name="__a2" hidden="1">#REF!</definedName>
    <definedName name="__aa2" hidden="1">{"'Standalone List Price Trends'!$A$1:$X$56"}</definedName>
    <definedName name="__FBT1" hidden="1">{#N/A,#N/A,FALSE,"COMP"}</definedName>
    <definedName name="__FDS_HYPERLINK_TOGGLE_STATE__" hidden="1">"ON"</definedName>
    <definedName name="__IntlFixup" hidden="1">TRUE</definedName>
    <definedName name="__IntlFixupTable" hidden="1">#REF!</definedName>
    <definedName name="__kwy1" hidden="1">{#N/A,#N/A,FALSE,"ALM-ASISC"}</definedName>
    <definedName name="__new11" hidden="1">{#N/A,#N/A,FALSE,"Global by BU";#N/A,#N/A,FALSE,"U.S. by BU";#N/A,#N/A,FALSE,"Canada by BU";#N/A,#N/A,FALSE,"Europe by BU";#N/A,#N/A,FALSE,"Asia by BU";#N/A,#N/A,FALSE,"Cala by BU"}</definedName>
    <definedName name="__Q1" hidden="1">{"'Standalone List Price Trends'!$A$1:$X$56"}</definedName>
    <definedName name="__Q2" hidden="1">{"'Standalone List Price Trends'!$A$1:$X$56"}</definedName>
    <definedName name="__Q3" hidden="1">{"'Standalone List Price Trends'!$A$1:$X$56"}</definedName>
    <definedName name="__Q4" hidden="1">{"'Standalone List Price Trends'!$A$1:$X$56"}</definedName>
    <definedName name="__Q5" hidden="1">{"'Standalone List Price Trends'!$A$1:$X$56"}</definedName>
    <definedName name="__Q9" hidden="1">{"'Standalone List Price Trends'!$A$1:$X$56"}</definedName>
    <definedName name="__rw1" hidden="1">{"'Standalone List Price Trends'!$A$1:$X$56"}</definedName>
    <definedName name="__rw2" hidden="1">{"'Standalone List Price Trends'!$A$1:$X$56"}</definedName>
    <definedName name="__rw3" hidden="1">{"'Standalone List Price Trends'!$A$1:$X$56"}</definedName>
    <definedName name="__rw4" hidden="1">{"'Standalone List Price Trends'!$A$1:$X$56"}</definedName>
    <definedName name="__SI1" hidden="1">{#N/A,#N/A,FALSE,"DAOCM 2차 검토"}</definedName>
    <definedName name="__SW2" hidden="1">{#N/A,#N/A,TRUE,"양식5";#N/A,#N/A,TRUE,"양식1_2_2";#N/A,#N/A,TRUE,"양식1_1_2";#N/A,#N/A,TRUE,"양식2";#N/A,#N/A,TRUE,"양식4";#N/A,#N/A,TRUE,"양식3";#N/A,#N/A,TRUE,"양식6";#N/A,#N/A,TRUE,"양식7";#N/A,#N/A,TRUE,"양식10";#N/A,#N/A,TRUE,"양식11";#N/A,#N/A,TRUE,"양식12";#N/A,#N/A,TRUE,"양식13_1_2";#N/A,#N/A,TRUE,"양식13_2_2";#N/A,#N/A,TRUE,"양식14"}</definedName>
    <definedName name="__wte1" hidden="1">{#N/A,#N/A,FALSE,"ALM-ASISC"}</definedName>
    <definedName name="_1__123Graph_ACONTRACT_BY_B_U" hidden="1">#REF!</definedName>
    <definedName name="_10__123Graph_BQRE_S_BY_TYPE" hidden="1">#REF!</definedName>
    <definedName name="_11__123Graph_BSENS_COMPARISON" hidden="1">#REF!</definedName>
    <definedName name="_12__123Graph_BSUPPLIES_BY_B_U" hidden="1">#REF!</definedName>
    <definedName name="_13__123Graph_BTAX_CREDIT" hidden="1">#REF!</definedName>
    <definedName name="_14__123Graph_BWAGES_BY_B_U" hidden="1">#REF!</definedName>
    <definedName name="_15__123Graph_CCONTRACT_BY_B_U" hidden="1">#REF!</definedName>
    <definedName name="_16__123Graph_CQRE_S_BY_CO." hidden="1">#REF!</definedName>
    <definedName name="_17__123Graph_CQRE_S_BY_TYPE" hidden="1">#REF!</definedName>
    <definedName name="_18__123Graph_CSENS_COMPARISON" hidden="1">#REF!</definedName>
    <definedName name="_19__123Graph_CSUPPLIES_BY_B_U" hidden="1">#REF!</definedName>
    <definedName name="_1Table1_" hidden="1">#REF!</definedName>
    <definedName name="_2__123Graph_AQRE_S_BY_CO." hidden="1">#REF!</definedName>
    <definedName name="_2_0_Table1_" hidden="1">#REF!</definedName>
    <definedName name="_20__123Graph_CWAGES_BY_B_U" hidden="1">#REF!</definedName>
    <definedName name="_21__123Graph_DCONTRACT_BY_B_U" hidden="1">#REF!</definedName>
    <definedName name="_22__123Graph_DQRE_S_BY_CO." hidden="1">#REF!</definedName>
    <definedName name="_23__123Graph_DSUPPLIES_BY_B_U" hidden="1">#REF!</definedName>
    <definedName name="_24__123Graph_DWAGES_BY_B_U" hidden="1">#REF!</definedName>
    <definedName name="_25__123Graph_ECONTRACT_BY_B_U" hidden="1">#REF!</definedName>
    <definedName name="_26__123Graph_EQRE_S_BY_CO." hidden="1">#REF!</definedName>
    <definedName name="_27__123Graph_ESUPPLIES_BY_B_U" hidden="1">#REF!</definedName>
    <definedName name="_28__123Graph_EWAGES_BY_B_U" hidden="1">#REF!</definedName>
    <definedName name="_29__123Graph_FCONTRACT_BY_B_U" hidden="1">#REF!</definedName>
    <definedName name="_3__123Graph_AQRE_S_BY_TYPE" hidden="1">#REF!</definedName>
    <definedName name="_30__123Graph_FQRE_S_BY_CO." hidden="1">#REF!</definedName>
    <definedName name="_31__123Graph_FSUPPLIES_BY_B_U" hidden="1">#REF!</definedName>
    <definedName name="_32__123Graph_FWAGES_BY_B_U" hidden="1">#REF!</definedName>
    <definedName name="_33__123Graph_XCONTRACT_BY_B_U" hidden="1">#REF!</definedName>
    <definedName name="_34__123Graph_XQRE_S_BY_CO." hidden="1">#REF!</definedName>
    <definedName name="_35__123Graph_XQRE_S_BY_TYPE" hidden="1">#REF!</definedName>
    <definedName name="_36__123Graph_XSUPPLIES_BY_B_U" hidden="1">#REF!</definedName>
    <definedName name="_37__123Graph_XTAX_CREDIT" hidden="1">#REF!</definedName>
    <definedName name="_3Table1_" hidden="1">#REF!</definedName>
    <definedName name="_4__123Graph_ASENS_COMPARISON" hidden="1">#REF!</definedName>
    <definedName name="_5__123Graph_ASUPPLIES_BY_B_U" hidden="1">#REF!</definedName>
    <definedName name="_6__123Graph_ATAX_CREDIT" hidden="1">#REF!</definedName>
    <definedName name="_6_0_Table1_" hidden="1">#REF!</definedName>
    <definedName name="_7__123Graph_AWAGES_BY_B_U" hidden="1">#REF!</definedName>
    <definedName name="_8__123Graph_BCONTRACT_BY_B_U" hidden="1">#REF!</definedName>
    <definedName name="_9__123Graph_BQRE_S_BY_CO." hidden="1">#REF!</definedName>
    <definedName name="_a1" hidden="1">{#N/A,#N/A,FALSE,"Sheet1"}</definedName>
    <definedName name="_a2" hidden="1">#REF!</definedName>
    <definedName name="_aa2" hidden="1">{"'Standalone List Price Trends'!$A$1:$X$56"}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2941C601E11416381EC77B8EFB0E2CB.edm" hidden="1">#REF!</definedName>
    <definedName name="_bdm.13E0529A52C34DB79EF63187DB0DA9BB.edm" hidden="1">#REF!</definedName>
    <definedName name="_bdm.1EEB3976D5F142B7880FFE98C14FB097.edm" hidden="1">#REF!</definedName>
    <definedName name="_bdm.32B73D60E3C047748455B8BD32A7460E.edm" hidden="1">#REF!</definedName>
    <definedName name="_bdm.46fa6a92241449099295cdc145c333cc.edm" hidden="1">#REF!</definedName>
    <definedName name="_bdm.4CA24CAC037546BC83BFD57BCE635E94.edm" hidden="1">#REF!</definedName>
    <definedName name="_bdm.6CEF5251C44F458286DA4ECFFED89FB8.edm" hidden="1">#REF!</definedName>
    <definedName name="_bdm.72C577107546494D96A9EDEB8F506966.edm" hidden="1">#REF!</definedName>
    <definedName name="_bdm.77E7E60B1E2A415E9F0CB8F00419F031.edm" hidden="1">#REF!</definedName>
    <definedName name="_bdm.7905b0e35b484bdb8e9779ad6b6a796c.edm" hidden="1">#REF!</definedName>
    <definedName name="_bdm.7ffc74a2f6944cc8be77e9ca959cbc42.edm" hidden="1">#REF!</definedName>
    <definedName name="_bdm.94D6E88CA78E4388B8CB31381FDD0090.edm" hidden="1">#REF!</definedName>
    <definedName name="_bdm.c14f43a52763419499449de95f73d8ed.edm" hidden="1">#REF!</definedName>
    <definedName name="_bdm.d8f7c44ed22746758edb34a1650570b7.edm" hidden="1">#REF!</definedName>
    <definedName name="_bdm.E45D752342244813B1EA7840EC2CDBE4.edm" hidden="1">#REF!</definedName>
    <definedName name="_Dist_Bin" hidden="1">#REF!</definedName>
    <definedName name="_Dist_Values" hidden="1">#REF!</definedName>
    <definedName name="_FBT1" hidden="1">{#N/A,#N/A,FALSE,"COMP"}</definedName>
    <definedName name="_Fill" hidden="1">#REF!</definedName>
    <definedName name="_fill2" hidden="1">#REF!</definedName>
    <definedName name="_xlnm._FilterDatabase" hidden="1">#REF!</definedName>
    <definedName name="_Key1" hidden="1">#REF!</definedName>
    <definedName name="_Key2" hidden="1">#REF!</definedName>
    <definedName name="_Key3" hidden="1">#REF!</definedName>
    <definedName name="_kwy1" hidden="1">{#N/A,#N/A,FALSE,"ALM-ASISC"}</definedName>
    <definedName name="_new11" hidden="1">{#N/A,#N/A,FALSE,"Global by BU";#N/A,#N/A,FALSE,"U.S. by BU";#N/A,#N/A,FALSE,"Canada by BU";#N/A,#N/A,FALSE,"Europe by BU";#N/A,#N/A,FALSE,"Asia by BU";#N/A,#N/A,FALSE,"Cala by BU"}</definedName>
    <definedName name="_nm1" hidden="1">{#N/A,#N/A,TRUE,"Monthly BCG";#N/A,#N/A,TRUE,"Qrt BCG";#N/A,#N/A,TRUE,"FY BCG";#N/A,#N/A,TRUE,"1Q BCG";#N/A,#N/A,TRUE,"2Q BCG";#N/A,#N/A,TRUE,"3Q BCG";#N/A,#N/A,TRUE,"4Q BCG"}</definedName>
    <definedName name="_Order1" hidden="1">0</definedName>
    <definedName name="_Order2" hidden="1">255</definedName>
    <definedName name="_Parse_In" hidden="1">#REF!</definedName>
    <definedName name="_Parse_Out" hidden="1">#REF!</definedName>
    <definedName name="_pd10" hidden="1">{"'Summary'!$A$1:$J$46"}</definedName>
    <definedName name="_PD11" hidden="1">{"'Summary'!$A$1:$J$46"}</definedName>
    <definedName name="_pd12" hidden="1">{"'Summary'!$A$1:$J$46"}</definedName>
    <definedName name="_pd9" hidden="1">{"'Summary'!$A$1:$J$46"}</definedName>
    <definedName name="_Q1" hidden="1">{"'Standalone List Price Trends'!$A$1:$X$56"}</definedName>
    <definedName name="_Q2" hidden="1">{"'Standalone List Price Trends'!$A$1:$X$56"}</definedName>
    <definedName name="_Q3" hidden="1">{"'Standalone List Price Trends'!$A$1:$X$56"}</definedName>
    <definedName name="_Q4" hidden="1">{"'Standalone List Price Trends'!$A$1:$X$56"}</definedName>
    <definedName name="_Q5" hidden="1">{"'Standalone List Price Trends'!$A$1:$X$56"}</definedName>
    <definedName name="_Q9" hidden="1">{"'Standalone List Price Trends'!$A$1:$X$56"}</definedName>
    <definedName name="_Regression_Int" hidden="1">1</definedName>
    <definedName name="_rw1" hidden="1">{"'Standalone List Price Trends'!$A$1:$X$56"}</definedName>
    <definedName name="_rw2" hidden="1">{"'Standalone List Price Trends'!$A$1:$X$56"}</definedName>
    <definedName name="_rw3" hidden="1">{"'Standalone List Price Trends'!$A$1:$X$56"}</definedName>
    <definedName name="_rw4" hidden="1">{"'Standalone List Price Trends'!$A$1:$X$56"}</definedName>
    <definedName name="_SD30" hidden="1">{"'Summary'!$A$1:$J$46"}</definedName>
    <definedName name="_sd31" hidden="1">{"'Summary'!$A$1:$J$46"}</definedName>
    <definedName name="_SI1" hidden="1">{#N/A,#N/A,FALSE,"DAOCM 2차 검토"}</definedName>
    <definedName name="_Sort" hidden="1">#REF!</definedName>
    <definedName name="_SW2" hidden="1">{#N/A,#N/A,TRUE,"양식5";#N/A,#N/A,TRUE,"양식1_2_2";#N/A,#N/A,TRUE,"양식1_1_2";#N/A,#N/A,TRUE,"양식2";#N/A,#N/A,TRUE,"양식4";#N/A,#N/A,TRUE,"양식3";#N/A,#N/A,TRUE,"양식6";#N/A,#N/A,TRUE,"양식7";#N/A,#N/A,TRUE,"양식10";#N/A,#N/A,TRUE,"양식11";#N/A,#N/A,TRUE,"양식12";#N/A,#N/A,TRUE,"양식13_1_2";#N/A,#N/A,TRUE,"양식13_2_2";#N/A,#N/A,TRUE,"양식14"}</definedName>
    <definedName name="_Table1_In1" hidden="1">#REF!</definedName>
    <definedName name="_Table1_In2" hidden="1">#REF!</definedName>
    <definedName name="_Table1_Out" hidden="1">#REF!</definedName>
    <definedName name="_wte1" hidden="1">{#N/A,#N/A,FALSE,"ALM-ASISC"}</definedName>
    <definedName name="a" hidden="1">{#N/A,#N/A,FALSE,"מערך הלוגיסטיקה"}</definedName>
    <definedName name="aa" hidden="1">{#N/A,#N/A,FALSE,"מערך הלוגיסטיקה"}</definedName>
    <definedName name="AA.Report.Files" hidden="1">#REF!</definedName>
    <definedName name="AA.Reports.Available" hidden="1">#REF!</definedName>
    <definedName name="aaaaa" hidden="1">{#N/A,#N/A,FALSE,"Global Wls Trend";#N/A,#N/A,FALSE,"Region Trend";#N/A,#N/A,FALSE,"PBU Trend"}</definedName>
    <definedName name="aaaaaaaaa" hidden="1">{"division at glance",#N/A,FALSE,"02-04 Qtr per Div";"division model",#N/A,FALSE,"02-04 Qtr per Div";"doron at glance",#N/A,FALSE,"02-04 Qtr per Div";"doron model",#N/A,FALSE,"02-04 Qtr per Div"}</definedName>
    <definedName name="aaaaaaaaaaaaa" hidden="1">{"'Standalone List Price Trends'!$A$1:$X$56"}</definedName>
    <definedName name="aaaaaaaaaaaaaaaaaaaaaa" hidden="1">{#N/A,#N/A,FALSE,"מערך הלוגיסטיקה"}</definedName>
    <definedName name="aaaaaaaaaaaaaaaaaaaaaaaa" hidden="1">{#N/A,#N/A,FALSE,"מערך הלוגיסטיקה"}</definedName>
    <definedName name="aaaaaaaaaaaaaaaaaaaaaaaaaaaa" hidden="1">{#N/A,#N/A,FALSE,"$170M Cash";#N/A,#N/A,FALSE,"$250M Cash";#N/A,#N/A,FALSE,"$325M Cash"}</definedName>
    <definedName name="AAB_Addin5" hidden="1">"AAB_Description for addin 5,Description for addin 5,Description for addin 5,Description for addin 5,Description for addin 5,Description for addin 5"</definedName>
    <definedName name="ab" hidden="1">{"'Apr-00'!$B$4:$AD$44"}</definedName>
    <definedName name="abc" hidden="1">{#N/A,#N/A,TRUE,"constb"}</definedName>
    <definedName name="abd" hidden="1">#REF!</definedName>
    <definedName name="Access_Button" hidden="1">"일일bts납품현황_및_계획_OneShot__Sheet2_List"</definedName>
    <definedName name="AccessDatabase" hidden="1">"C:\My Documents\current\Business case moc v2.0 .mdb"</definedName>
    <definedName name="adafj" hidden="1">#REF!</definedName>
    <definedName name="adfe" hidden="1">{#N/A,#N/A,FALSE,"DAOCM 2차 검토"}</definedName>
    <definedName name="adfg" hidden="1">{#N/A,#N/A,TRUE,"Monthly BCG";#N/A,#N/A,TRUE,"Monthly w|o Wireless";#N/A,#N/A,TRUE,"Monthly Wireless"}</definedName>
    <definedName name="adfosj" hidden="1">#REF!</definedName>
    <definedName name="adu" hidden="1">{#N/A,#N/A,FALSE,"DAOCM 2차 검토"}</definedName>
    <definedName name="adv" hidden="1">{#N/A,#N/A,FALSE,"Aging Summary";#N/A,#N/A,FALSE,"Ratio Analysis";#N/A,#N/A,FALSE,"Test 120 Day Accts";#N/A,#N/A,FALSE,"Tickmarks"}</definedName>
    <definedName name="advd" hidden="1">{#N/A,#N/A,FALSE,"DAOCM 2차 검토"}</definedName>
    <definedName name="aedv" hidden="1">{#N/A,#N/A,FALSE,"DAOCM 2차 검토"}</definedName>
    <definedName name="af" hidden="1">{#N/A,#N/A,FALSE,"DAOCM 2차 검토"}</definedName>
    <definedName name="afd" hidden="1">{#N/A,#N/A,FALSE,"$170M Cash";#N/A,#N/A,FALSE,"$250M Cash";#N/A,#N/A,FALSE,"$325M Cash"}</definedName>
    <definedName name="afdsgadfgdf" hidden="1">{#N/A,#N/A,FALSE,"Global by BU";#N/A,#N/A,FALSE,"U.S. by BU";#N/A,#N/A,FALSE,"Canada by BU";#N/A,#N/A,FALSE,"Europe by BU";#N/A,#N/A,FALSE,"Asia by BU";#N/A,#N/A,FALSE,"Cala by BU"}</definedName>
    <definedName name="aFRFQWGFV" hidden="1">{#N/A,#N/A,FALSE,"Aging Summary";#N/A,#N/A,FALSE,"Ratio Analysis";#N/A,#N/A,FALSE,"Test 120 Day Accts";#N/A,#N/A,FALSE,"Tickmarks"}</definedName>
    <definedName name="ah" hidden="1">#REF!</definedName>
    <definedName name="ajodfj" hidden="1">#REF!</definedName>
    <definedName name="analyst" hidden="1">{"'Apr-00'!$B$4:$AD$44"}</definedName>
    <definedName name="anscount" hidden="1">4</definedName>
    <definedName name="aocnf" hidden="1">{#N/A,#N/A,TRUE,"양식5";#N/A,#N/A,TRUE,"양식1_2_2";#N/A,#N/A,TRUE,"양식1_1_2";#N/A,#N/A,TRUE,"양식2";#N/A,#N/A,TRUE,"양식4";#N/A,#N/A,TRUE,"양식3";#N/A,#N/A,TRUE,"양식6";#N/A,#N/A,TRUE,"양식7";#N/A,#N/A,TRUE,"양식10";#N/A,#N/A,TRUE,"양식11";#N/A,#N/A,TRUE,"양식12";#N/A,#N/A,TRUE,"양식13_1_2";#N/A,#N/A,TRUE,"양식13_2_2";#N/A,#N/A,TRUE,"양식14"}</definedName>
    <definedName name="as" hidden="1">{#N/A,#N/A,FALSE,"Qrt Fcst";#N/A,#N/A,FALSE,"Qrt Fcst vs Plan &amp; PY";#N/A,#N/A,FALSE,"FY Fcst vs Plan &amp; PY";#N/A,#N/A,FALSE,"EVA CAP";#N/A,#N/A,FALSE,"EVA NOPAT"}</definedName>
    <definedName name="AS2DocOpenMode" hidden="1">"AS2DocumentEdit"</definedName>
    <definedName name="AS2HasNoAutoHeaderFooter" hidden="1">" "</definedName>
    <definedName name="AS2NamedRange" hidden="1">9</definedName>
    <definedName name="AS2ReportLS" hidden="1">1</definedName>
    <definedName name="AS2StaticLS" hidden="1">#REF!</definedName>
    <definedName name="AS2SyncStepLS" hidden="1">0</definedName>
    <definedName name="AS2TickmarkLS" hidden="1">#REF!</definedName>
    <definedName name="AS2TickmarkLS1" hidden="1">#REF!</definedName>
    <definedName name="AS2VersionLS" hidden="1">300</definedName>
    <definedName name="asb" hidden="1">{"'Hong Kong Benefits Summary'!$A$3:$B$155"}</definedName>
    <definedName name="asd" hidden="1">{#N/A,#N/A,TRUE,"4Q BCG";#N/A,#N/A,TRUE,"4Q w|o Wireless";#N/A,#N/A,TRUE,"4Q Wireless"}</definedName>
    <definedName name="asdasdasd" hidden="1">#REF!-1 &amp; "." &amp; MAX(1,COUNTA(INDEX(#REF!,MATCH(#REF!-1,#REF!,FALSE)):#REF!))</definedName>
    <definedName name="asddas" hidden="1">{#N/A,#N/A,TRUE,"양식5";#N/A,#N/A,TRUE,"양식1_2_2";#N/A,#N/A,TRUE,"양식1_1_2";#N/A,#N/A,TRUE,"양식2";#N/A,#N/A,TRUE,"양식4";#N/A,#N/A,TRUE,"양식3";#N/A,#N/A,TRUE,"양식6";#N/A,#N/A,TRUE,"양식7";#N/A,#N/A,TRUE,"양식10";#N/A,#N/A,TRUE,"양식11";#N/A,#N/A,TRUE,"양식12";#N/A,#N/A,TRUE,"양식13_1_2";#N/A,#N/A,TRUE,"양식13_2_2";#N/A,#N/A,TRUE,"양식14"}</definedName>
    <definedName name="asdf" hidden="1">{#N/A,#N/A,FALSE,"מערך הלוגיסטיקה"}</definedName>
    <definedName name="asdf099203" hidden="1">#REF!</definedName>
    <definedName name="asdfjooasid" hidden="1">#REF!</definedName>
    <definedName name="asdtf" hidden="1">{"'Standalone List Price Trends'!$A$1:$X$56"}</definedName>
    <definedName name="asf" hidden="1">{#N/A,#N/A,TRUE,"Monthly BCG";#N/A,#N/A,TRUE,"Qrt BCG";#N/A,#N/A,TRUE,"FY BCG";#N/A,#N/A,TRUE,"1Q BCG";#N/A,#N/A,TRUE,"2Q BCG";#N/A,#N/A,TRUE,"3Q BCG";#N/A,#N/A,TRUE,"4Q BCG"}</definedName>
    <definedName name="asfsdf" hidden="1">{#N/A,#N/A,FALSE,"COMP"}</definedName>
    <definedName name="asggdasgasdg" hidden="1">{"'Standalone List Price Trends'!$A$1:$X$56"}</definedName>
    <definedName name="ass" hidden="1">{#N/A,#N/A,FALSE,"COMP"}</definedName>
    <definedName name="avi" hidden="1">{#N/A,#N/A,FALSE,"Sheet1"}</definedName>
    <definedName name="AVIV" hidden="1">{#N/A,#N/A,FALSE,"Sheet1"}</definedName>
    <definedName name="aviv1" hidden="1">{#N/A,#N/A,FALSE,"Sheet1"}</definedName>
    <definedName name="avivb" hidden="1">{#N/A,#N/A,FALSE,"Sheet1"}</definedName>
    <definedName name="aw"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B" hidden="1">{#N/A,#N/A,FALSE,"מערך הלוגיסטיקה"}</definedName>
    <definedName name="BA" hidden="1">{"EDB FORMAT - ACTUAL",#N/A,FALSE,"EDB Format";"EDB FORMAT - BUDGET",#N/A,FALSE,"EDB Format";"EDB FORMAT - VARIANCE",#N/A,FALSE,"EDB Format"}</definedName>
    <definedName name="BABO" hidden="1">{#N/A,#N/A,FALSE,"회선임차현황"}</definedName>
    <definedName name="bbb" hidden="1">{"'Apr-00'!$B$4:$AD$44"}</definedName>
    <definedName name="bbbbbb" hidden="1">{"EDB FORMAT - ACTUAL",#N/A,FALSE,"EDB Format";"EDB FORMAT - BUDGET",#N/A,FALSE,"EDB Format";"EDB FORMAT - VARIANCE",#N/A,FALSE,"EDB Format"}</definedName>
    <definedName name="bbbbbbbb" hidden="1">{"'Apr-00'!$B$4:$AD$44"}</definedName>
    <definedName name="beee" hidden="1">{#N/A,#N/A,FALSE,"회선임차현황"}</definedName>
    <definedName name="BG_Del" hidden="1">15</definedName>
    <definedName name="BG_Ins" hidden="1">4</definedName>
    <definedName name="BG_Mod" hidden="1">6</definedName>
    <definedName name="BHUVAN" hidden="1">{"'subnets'!$A$1:$F$20"}</definedName>
    <definedName name="BNE_MESSAGES_HIDDEN" hidden="1">#REF!</definedName>
    <definedName name="BSGROUP" hidden="1">{"'Sch B'!$B$15:$L$17"}</definedName>
    <definedName name="BSSCH" hidden="1">{"'Sch B'!$B$15:$L$17"}</definedName>
    <definedName name="Byron" hidden="1">#REF!</definedName>
    <definedName name="care" hidden="1">{"'Apr-00'!$B$4:$AD$44"}</definedName>
    <definedName name="cc" hidden="1">#REF!</definedName>
    <definedName name="ccc" hidden="1">#REF!</definedName>
    <definedName name="cccc" hidden="1">{"'Apr-00'!$B$4:$AD$44"}</definedName>
    <definedName name="cddddddddddddddddddddd" hidden="1">{"'Apr-00'!$B$4:$AD$44"}</definedName>
    <definedName name="cf_1" hidden="1">{#N/A,#N/A,FALSE,"Aging Summary";#N/A,#N/A,FALSE,"Ratio Analysis";#N/A,#N/A,FALSE,"Test 120 Day Accts";#N/A,#N/A,FALSE,"Tickmarks"}</definedName>
    <definedName name="cf_1_1" hidden="1">{#N/A,#N/A,FALSE,"Aging Summary";#N/A,#N/A,FALSE,"Ratio Analysis";#N/A,#N/A,FALSE,"Test 120 Day Accts";#N/A,#N/A,FALSE,"Tickmarks"}</definedName>
    <definedName name="cf_1_2" hidden="1">{#N/A,#N/A,FALSE,"Aging Summary";#N/A,#N/A,FALSE,"Ratio Analysis";#N/A,#N/A,FALSE,"Test 120 Day Accts";#N/A,#N/A,FALSE,"Tickmarks"}</definedName>
    <definedName name="cf_2" hidden="1">{#N/A,#N/A,FALSE,"Aging Summary";#N/A,#N/A,FALSE,"Ratio Analysis";#N/A,#N/A,FALSE,"Test 120 Day Accts";#N/A,#N/A,FALSE,"Tickmarks"}</definedName>
    <definedName name="cf_3" hidden="1">{#N/A,#N/A,FALSE,"Aging Summary";#N/A,#N/A,FALSE,"Ratio Analysis";#N/A,#N/A,FALSE,"Test 120 Day Accts";#N/A,#N/A,FALSE,"Tickmarks"}</definedName>
    <definedName name="change" hidden="1">#REF!</definedName>
    <definedName name="CIQWBGuid" hidden="1">"12.20.2012 High Level Model.Plan w BVA Template.xlsx"</definedName>
    <definedName name="cobranza1" hidden="1">{#N/A,#N/A,TRUE,"HOJA 1 (P)";#N/A,#N/A,TRUE,"HOJA 2 (P)";#N/A,#N/A,TRUE,"HOJA 3 (P)";#N/A,#N/A,TRUE,"HOJA 4 (P)"}</definedName>
    <definedName name="consolidation2003" hidden="1">{#N/A,#N/A,FALSE,"מאזן בוחן";"כל_מאזן_בוחן",#N/A,FALSE,"מאזן בוחן"}</definedName>
    <definedName name="Cov2차" hidden="1">{#N/A,#N/A,FALSE,"회선임차현황"}</definedName>
    <definedName name="CSA" hidden="1">{#N/A,#N/A,FALSE,"Aging Summary";#N/A,#N/A,FALSE,"Ratio Analysis";#N/A,#N/A,FALSE,"Test 120 Day Accts";#N/A,#N/A,FALSE,"Tickmarks"}</definedName>
    <definedName name="cum" hidden="1">{#N/A,#N/A,FALSE,"מערך הלוגיסטיקה"}</definedName>
    <definedName name="cvcv" hidden="1">{"'Sheet1'!$A$1:$F$150"}</definedName>
    <definedName name="cxs" hidden="1">{"'Sheet1'!$A$1:$F$150"}</definedName>
    <definedName name="d" hidden="1">{#N/A,#N/A,FALSE,"Sheet1"}</definedName>
    <definedName name="dam" hidden="1">{#N/A,#N/A,TRUE,"constb"}</definedName>
    <definedName name="darer" hidden="1">{#N/A,#N/A,FALSE,"DAOCM 2차 검토"}</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base.File" hidden="1">#REF!</definedName>
    <definedName name="DataOrigin" hidden="1">#REF!</definedName>
    <definedName name="DCt" hidden="1">{#N/A,#N/A,FALSE,"DAOCM 2차 검토"}</definedName>
    <definedName name="dd" hidden="1">{"'Apr-00'!$B$4:$AD$44"}</definedName>
    <definedName name="DDD" hidden="1">{#N/A,#N/A,FALSE,"Sheet1"}</definedName>
    <definedName name="dddd" hidden="1">{#N/A,#N/A,FALSE,"$170M Cash";#N/A,#N/A,FALSE,"$250M Cash";#N/A,#N/A,FALSE,"$325M Cash"}</definedName>
    <definedName name="dddddddddd" hidden="1">{"'Apr-00'!$B$4:$AD$44"}</definedName>
    <definedName name="DDDQQ" hidden="1">{#N/A,#N/A,FALSE,"DAOCM 2차 검토"}</definedName>
    <definedName name="ddfddddd" hidden="1">{#N/A,#N/A,FALSE,"DAOCM 2차 검토"}</definedName>
    <definedName name="Deployment_1" hidden="1">{"'Sheet1'!$A$1:$F$150"}</definedName>
    <definedName name="df" hidden="1">{#N/A,#N/A,FALSE,"Sheet1"}</definedName>
    <definedName name="dfgf" hidden="1">{#N/A,#N/A,TRUE,"Condensed IS";#N/A,#N/A,TRUE,"Condensed BS";#N/A,#N/A,TRUE,"Outlook";#N/A,#N/A,TRUE,"Condensed CF";#N/A,#N/A,TRUE,"Condensed CF - qtr"}</definedName>
    <definedName name="DFR" hidden="1">{#N/A,#N/A,FALSE,"DAOCM 2차 검토"}</definedName>
    <definedName name="dfs" hidden="1">{#N/A,#N/A,FALSE,"Sheet1"}</definedName>
    <definedName name="dga" hidden="1">{#N/A,#N/A,FALSE,"$170M Cash";#N/A,#N/A,FALSE,"$250M Cash";#N/A,#N/A,FALSE,"$325M Cash"}</definedName>
    <definedName name="dgb" hidden="1">{#N/A,#N/A,FALSE,"$170M Cash";#N/A,#N/A,FALSE,"$250M Cash";#N/A,#N/A,FALSE,"$325M Cash"}</definedName>
    <definedName name="dgkkl" hidden="1">{#N/A,#N/A,FALSE,"DAOCM 2차 검토"}</definedName>
    <definedName name="dgz" hidden="1">{"division at glance",#N/A,FALSE,"02-04 Qtr per Div";"division model",#N/A,FALSE,"02-04 Qtr per Div";"doron at glance",#N/A,FALSE,"02-04 Qtr per Div";"doron model",#N/A,FALSE,"02-04 Qtr per Div"}</definedName>
    <definedName name="dioei" hidden="1">{#N/A,#N/A,FALSE,"מערך הלוגיסטיקה"}</definedName>
    <definedName name="dir" hidden="1">{#N/A,#N/A,FALSE,"COMP"}</definedName>
    <definedName name="dk" hidden="1">{#N/A,#N/A,FALSE,"ALM-ASISC"}</definedName>
    <definedName name="dkw" hidden="1">{#N/A,#N/A,FALSE,"ALM-ASISC"}</definedName>
    <definedName name="dlfkf" hidden="1">{#N/A,#N/A,FALSE,"מערך הלוגיסטיקה"}</definedName>
    <definedName name="drer" hidden="1">{#N/A,#N/A,FALSE,"DAOCM 2차 검토"}</definedName>
    <definedName name="drs" hidden="1">#REF!</definedName>
    <definedName name="ds" hidden="1">{#N/A,#N/A,FALSE,"מערך הלוגיסטיקה"}</definedName>
    <definedName name="dsddddd" hidden="1">{#N/A,#N/A,FALSE,"Sheet1"}</definedName>
    <definedName name="dsdg" hidden="1">#REF!</definedName>
    <definedName name="DSI" hidden="1">{#N/A,#N/A,FALSE,"PLC";#N/A,#N/A,FALSE,"CCC";#N/A,#N/A,FALSE,"ARC";#N/A,#N/A,FALSE,"PLE"}</definedName>
    <definedName name="DSI_1" hidden="1">{#N/A,#N/A,FALSE,"PLC";#N/A,#N/A,FALSE,"CCC";#N/A,#N/A,FALSE,"ARC";#N/A,#N/A,FALSE,"PLE"}</definedName>
    <definedName name="DSI_1_1" hidden="1">{#N/A,#N/A,FALSE,"PLC";#N/A,#N/A,FALSE,"CCC";#N/A,#N/A,FALSE,"ARC";#N/A,#N/A,FALSE,"PLE"}</definedName>
    <definedName name="DSI_1_1_1" hidden="1">{#N/A,#N/A,FALSE,"PLC";#N/A,#N/A,FALSE,"CCC";#N/A,#N/A,FALSE,"ARC";#N/A,#N/A,FALSE,"PLE"}</definedName>
    <definedName name="DSI_1_1_2" hidden="1">{#N/A,#N/A,FALSE,"PLC";#N/A,#N/A,FALSE,"CCC";#N/A,#N/A,FALSE,"ARC";#N/A,#N/A,FALSE,"PLE"}</definedName>
    <definedName name="DSI_1_2" hidden="1">{#N/A,#N/A,FALSE,"PLC";#N/A,#N/A,FALSE,"CCC";#N/A,#N/A,FALSE,"ARC";#N/A,#N/A,FALSE,"PLE"}</definedName>
    <definedName name="DSI_1_3" hidden="1">{#N/A,#N/A,FALSE,"PLC";#N/A,#N/A,FALSE,"CCC";#N/A,#N/A,FALSE,"ARC";#N/A,#N/A,FALSE,"PLE"}</definedName>
    <definedName name="DSI_2" hidden="1">{#N/A,#N/A,FALSE,"PLC";#N/A,#N/A,FALSE,"CCC";#N/A,#N/A,FALSE,"ARC";#N/A,#N/A,FALSE,"PLE"}</definedName>
    <definedName name="DSI_2_1" hidden="1">{#N/A,#N/A,FALSE,"PLC";#N/A,#N/A,FALSE,"CCC";#N/A,#N/A,FALSE,"ARC";#N/A,#N/A,FALSE,"PLE"}</definedName>
    <definedName name="DSI_2_1_1" hidden="1">{#N/A,#N/A,FALSE,"PLC";#N/A,#N/A,FALSE,"CCC";#N/A,#N/A,FALSE,"ARC";#N/A,#N/A,FALSE,"PLE"}</definedName>
    <definedName name="DSI_2_1_2" hidden="1">{#N/A,#N/A,FALSE,"PLC";#N/A,#N/A,FALSE,"CCC";#N/A,#N/A,FALSE,"ARC";#N/A,#N/A,FALSE,"PLE"}</definedName>
    <definedName name="DSI_2_2" hidden="1">{#N/A,#N/A,FALSE,"PLC";#N/A,#N/A,FALSE,"CCC";#N/A,#N/A,FALSE,"ARC";#N/A,#N/A,FALSE,"PLE"}</definedName>
    <definedName name="DSI_2_3" hidden="1">{#N/A,#N/A,FALSE,"PLC";#N/A,#N/A,FALSE,"CCC";#N/A,#N/A,FALSE,"ARC";#N/A,#N/A,FALSE,"PLE"}</definedName>
    <definedName name="DSI_3" hidden="1">{#N/A,#N/A,FALSE,"PLC";#N/A,#N/A,FALSE,"CCC";#N/A,#N/A,FALSE,"ARC";#N/A,#N/A,FALSE,"PLE"}</definedName>
    <definedName name="DSI_3_1" hidden="1">{#N/A,#N/A,FALSE,"PLC";#N/A,#N/A,FALSE,"CCC";#N/A,#N/A,FALSE,"ARC";#N/A,#N/A,FALSE,"PLE"}</definedName>
    <definedName name="DSI_3_1_1" hidden="1">{#N/A,#N/A,FALSE,"PLC";#N/A,#N/A,FALSE,"CCC";#N/A,#N/A,FALSE,"ARC";#N/A,#N/A,FALSE,"PLE"}</definedName>
    <definedName name="DSI_3_1_2" hidden="1">{#N/A,#N/A,FALSE,"PLC";#N/A,#N/A,FALSE,"CCC";#N/A,#N/A,FALSE,"ARC";#N/A,#N/A,FALSE,"PLE"}</definedName>
    <definedName name="DSI_3_2" hidden="1">{#N/A,#N/A,FALSE,"PLC";#N/A,#N/A,FALSE,"CCC";#N/A,#N/A,FALSE,"ARC";#N/A,#N/A,FALSE,"PLE"}</definedName>
    <definedName name="DSI_3_3" hidden="1">{#N/A,#N/A,FALSE,"PLC";#N/A,#N/A,FALSE,"CCC";#N/A,#N/A,FALSE,"ARC";#N/A,#N/A,FALSE,"PLE"}</definedName>
    <definedName name="DSI_4" hidden="1">{#N/A,#N/A,FALSE,"PLC";#N/A,#N/A,FALSE,"CCC";#N/A,#N/A,FALSE,"ARC";#N/A,#N/A,FALSE,"PLE"}</definedName>
    <definedName name="DSI_4_1" hidden="1">{#N/A,#N/A,FALSE,"PLC";#N/A,#N/A,FALSE,"CCC";#N/A,#N/A,FALSE,"ARC";#N/A,#N/A,FALSE,"PLE"}</definedName>
    <definedName name="DSI_4_1_1" hidden="1">{#N/A,#N/A,FALSE,"PLC";#N/A,#N/A,FALSE,"CCC";#N/A,#N/A,FALSE,"ARC";#N/A,#N/A,FALSE,"PLE"}</definedName>
    <definedName name="DSI_4_1_2" hidden="1">{#N/A,#N/A,FALSE,"PLC";#N/A,#N/A,FALSE,"CCC";#N/A,#N/A,FALSE,"ARC";#N/A,#N/A,FALSE,"PLE"}</definedName>
    <definedName name="DSI_4_2" hidden="1">{#N/A,#N/A,FALSE,"PLC";#N/A,#N/A,FALSE,"CCC";#N/A,#N/A,FALSE,"ARC";#N/A,#N/A,FALSE,"PLE"}</definedName>
    <definedName name="DSI_4_3" hidden="1">{#N/A,#N/A,FALSE,"PLC";#N/A,#N/A,FALSE,"CCC";#N/A,#N/A,FALSE,"ARC";#N/A,#N/A,FALSE,"PLE"}</definedName>
    <definedName name="DSI_5" hidden="1">{#N/A,#N/A,FALSE,"PLC";#N/A,#N/A,FALSE,"CCC";#N/A,#N/A,FALSE,"ARC";#N/A,#N/A,FALSE,"PLE"}</definedName>
    <definedName name="DSI_5_1" hidden="1">{#N/A,#N/A,FALSE,"PLC";#N/A,#N/A,FALSE,"CCC";#N/A,#N/A,FALSE,"ARC";#N/A,#N/A,FALSE,"PLE"}</definedName>
    <definedName name="DSI_5_1_1" hidden="1">{#N/A,#N/A,FALSE,"PLC";#N/A,#N/A,FALSE,"CCC";#N/A,#N/A,FALSE,"ARC";#N/A,#N/A,FALSE,"PLE"}</definedName>
    <definedName name="DSI_5_1_2" hidden="1">{#N/A,#N/A,FALSE,"PLC";#N/A,#N/A,FALSE,"CCC";#N/A,#N/A,FALSE,"ARC";#N/A,#N/A,FALSE,"PLE"}</definedName>
    <definedName name="DSI_5_2" hidden="1">{#N/A,#N/A,FALSE,"PLC";#N/A,#N/A,FALSE,"CCC";#N/A,#N/A,FALSE,"ARC";#N/A,#N/A,FALSE,"PLE"}</definedName>
    <definedName name="DSI_5_3" hidden="1">{#N/A,#N/A,FALSE,"PLC";#N/A,#N/A,FALSE,"CCC";#N/A,#N/A,FALSE,"ARC";#N/A,#N/A,FALSE,"PLE"}</definedName>
    <definedName name="duplicate123A" hidden="1">#REF!</definedName>
    <definedName name="dus" hidden="1">#REF!</definedName>
    <definedName name="Ed" hidden="1">{#N/A,#N/A,FALSE,"DAOCM 2차 검토"}</definedName>
    <definedName name="eeeeee" hidden="1">{"'미착금액'!$A$4:$G$14"}</definedName>
    <definedName name="eeeeeeeeeeeeeeeeee" hidden="1">{#N/A,#N/A,FALSE,"$170M Cash";#N/A,#N/A,FALSE,"$250M Cash";#N/A,#N/A,FALSE,"$325M Cash"}</definedName>
    <definedName name="EEPE" hidden="1">{"'Summary'!$A$1:$J$46"}</definedName>
    <definedName name="EEQ" hidden="1">{"'Summary'!$A$1:$J$46"}</definedName>
    <definedName name="efasd" hidden="1">{#N/A,#N/A,FALSE,"DAOCM 2차 검토"}</definedName>
    <definedName name="effodd" hidden="1">{"'Standalone List Price Trends'!$A$1:$X$56"}</definedName>
    <definedName name="egbfebggbefb" hidden="1">{#N/A,#N/A,FALSE,"Global by BU";#N/A,#N/A,FALSE,"U.S. by BU";#N/A,#N/A,FALSE,"Canada by BU";#N/A,#N/A,FALSE,"Europe by BU";#N/A,#N/A,FALSE,"Asia by BU";#N/A,#N/A,FALSE,"Cala by BU"}</definedName>
    <definedName name="ehb" hidden="1">{#N/A,#N/A,FALSE,"$170M Cash";#N/A,#N/A,FALSE,"$250M Cash";#N/A,#N/A,FALSE,"$325M Cash"}</definedName>
    <definedName name="erea" hidden="1">{#N/A,#N/A,FALSE,"DAOCM 2차 검토"}</definedName>
    <definedName name="erew" hidden="1">{#N/A,#N/A,FALSE,"DAOCM 2차 검토"}</definedName>
    <definedName name="etc" hidden="1">#REF!</definedName>
    <definedName name="EW" hidden="1">{"'Summary'!$A$1:$J$46"}</definedName>
    <definedName name="ewftweryt" hidden="1">{#N/A,#N/A,FALSE,"מערך הלוגיסטיקה"}</definedName>
    <definedName name="EXCHANGE" hidden="1">{"'subnets'!$A$1:$F$20"}</definedName>
    <definedName name="expect" hidden="1">{#N/A,#N/A,FALSE,"$170M Cash";#N/A,#N/A,FALSE,"$250M Cash";#N/A,#N/A,FALSE,"$325M Cash"}</definedName>
    <definedName name="f" hidden="1">{#N/A,#N/A,TRUE,"3Q BCG";#N/A,#N/A,TRUE,"3Q w|o Wireless";#N/A,#N/A,TRUE,"3Q Wireless"}</definedName>
    <definedName name="fagdafgadf" hidden="1">{#N/A,#N/A,FALSE,"Global Wls Trend";#N/A,#N/A,FALSE,"Region Trend";#N/A,#N/A,FALSE,"PBU Trend"}</definedName>
    <definedName name="fagdfgda" hidden="1">{#N/A,#N/A,FALSE,"Global by BU";#N/A,#N/A,FALSE,"U.S. by BU";#N/A,#N/A,FALSE,"Canada by BU";#N/A,#N/A,FALSE,"Europe by BU";#N/A,#N/A,FALSE,"Asia by BU";#N/A,#N/A,FALSE,"Cala by BU"}</definedName>
    <definedName name="fbt" hidden="1">{#N/A,#N/A,FALSE,"COMP"}</definedName>
    <definedName name="fdfdfdfd" hidden="1">#REF!</definedName>
    <definedName name="fdsa" hidden="1">{"'Standalone List Price Trends'!$A$1:$X$56"}</definedName>
    <definedName name="fefe" hidden="1">{#N/A,#N/A,FALSE,"DAOCM 2차 검토"}</definedName>
    <definedName name="fffffffffff" hidden="1">{"'Standalone List Price Trends'!$A$1:$X$56"}</definedName>
    <definedName name="fgebefgbfegb" hidden="1">{#N/A,#N/A,FALSE,"Global Wls Trend";#N/A,#N/A,FALSE,"Region Trend";#N/A,#N/A,FALSE,"PBU Trend"}</definedName>
    <definedName name="File.Type" hidden="1">#REF!</definedName>
    <definedName name="fill" hidden="1">#REF!</definedName>
    <definedName name="Functions" hidden="1">{"'Apr-00'!$B$4:$AD$44"}</definedName>
    <definedName name="fxdghsfgh" hidden="1">{#N/A,#N/A,TRUE,"Monthly w|o Wireless";#N/A,#N/A,TRUE,"Qrt w|o Wireless";#N/A,#N/A,TRUE,"FY w|o Wireless";#N/A,#N/A,TRUE,"1Q w|o Wireless";#N/A,#N/A,TRUE,"2Q w|o Wireless";#N/A,#N/A,TRUE,"3Q w|o Wireless";#N/A,#N/A,TRUE,"4Q w|o Wireless"}</definedName>
    <definedName name="ga" hidden="1">{#N/A,#N/A,FALSE,"DAOCM 2차 검토"}</definedName>
    <definedName name="GAESIBAL" hidden="1">{#N/A,#N/A,FALSE,"회선임차현황"}</definedName>
    <definedName name="gar" hidden="1">{#N/A,#N/A,FALSE,"Recap";#N/A,#N/A,FALSE,"IMI";#N/A,#N/A,FALSE,"IMRM";#N/A,#N/A,FALSE,"Pre1997";#N/A,#N/A,FALSE,"Mgmt. Fee"}</definedName>
    <definedName name="gar_1" hidden="1">{#N/A,#N/A,FALSE,"Recap";#N/A,#N/A,FALSE,"IMI";#N/A,#N/A,FALSE,"IMRM";#N/A,#N/A,FALSE,"Pre1997";#N/A,#N/A,FALSE,"Mgmt. Fee"}</definedName>
    <definedName name="gar_1_1" hidden="1">{#N/A,#N/A,FALSE,"Recap";#N/A,#N/A,FALSE,"IMI";#N/A,#N/A,FALSE,"IMRM";#N/A,#N/A,FALSE,"Pre1997";#N/A,#N/A,FALSE,"Mgmt. Fee"}</definedName>
    <definedName name="gar_1_1_1" hidden="1">{#N/A,#N/A,FALSE,"Recap";#N/A,#N/A,FALSE,"IMI";#N/A,#N/A,FALSE,"IMRM";#N/A,#N/A,FALSE,"Pre1997";#N/A,#N/A,FALSE,"Mgmt. Fee"}</definedName>
    <definedName name="gar_1_1_2" hidden="1">{#N/A,#N/A,FALSE,"Recap";#N/A,#N/A,FALSE,"IMI";#N/A,#N/A,FALSE,"IMRM";#N/A,#N/A,FALSE,"Pre1997";#N/A,#N/A,FALSE,"Mgmt. Fee"}</definedName>
    <definedName name="gar_1_2" hidden="1">{#N/A,#N/A,FALSE,"Recap";#N/A,#N/A,FALSE,"IMI";#N/A,#N/A,FALSE,"IMRM";#N/A,#N/A,FALSE,"Pre1997";#N/A,#N/A,FALSE,"Mgmt. Fee"}</definedName>
    <definedName name="gar_1_3" hidden="1">{#N/A,#N/A,FALSE,"Recap";#N/A,#N/A,FALSE,"IMI";#N/A,#N/A,FALSE,"IMRM";#N/A,#N/A,FALSE,"Pre1997";#N/A,#N/A,FALSE,"Mgmt. Fee"}</definedName>
    <definedName name="gar_2" hidden="1">{#N/A,#N/A,FALSE,"Recap";#N/A,#N/A,FALSE,"IMI";#N/A,#N/A,FALSE,"IMRM";#N/A,#N/A,FALSE,"Pre1997";#N/A,#N/A,FALSE,"Mgmt. Fee"}</definedName>
    <definedName name="gar_2_1" hidden="1">{#N/A,#N/A,FALSE,"Recap";#N/A,#N/A,FALSE,"IMI";#N/A,#N/A,FALSE,"IMRM";#N/A,#N/A,FALSE,"Pre1997";#N/A,#N/A,FALSE,"Mgmt. Fee"}</definedName>
    <definedName name="gar_2_1_1" hidden="1">{#N/A,#N/A,FALSE,"Recap";#N/A,#N/A,FALSE,"IMI";#N/A,#N/A,FALSE,"IMRM";#N/A,#N/A,FALSE,"Pre1997";#N/A,#N/A,FALSE,"Mgmt. Fee"}</definedName>
    <definedName name="gar_2_1_2" hidden="1">{#N/A,#N/A,FALSE,"Recap";#N/A,#N/A,FALSE,"IMI";#N/A,#N/A,FALSE,"IMRM";#N/A,#N/A,FALSE,"Pre1997";#N/A,#N/A,FALSE,"Mgmt. Fee"}</definedName>
    <definedName name="gar_2_2" hidden="1">{#N/A,#N/A,FALSE,"Recap";#N/A,#N/A,FALSE,"IMI";#N/A,#N/A,FALSE,"IMRM";#N/A,#N/A,FALSE,"Pre1997";#N/A,#N/A,FALSE,"Mgmt. Fee"}</definedName>
    <definedName name="gar_2_3" hidden="1">{#N/A,#N/A,FALSE,"Recap";#N/A,#N/A,FALSE,"IMI";#N/A,#N/A,FALSE,"IMRM";#N/A,#N/A,FALSE,"Pre1997";#N/A,#N/A,FALSE,"Mgmt. Fee"}</definedName>
    <definedName name="gar_3" hidden="1">{#N/A,#N/A,FALSE,"Recap";#N/A,#N/A,FALSE,"IMI";#N/A,#N/A,FALSE,"IMRM";#N/A,#N/A,FALSE,"Pre1997";#N/A,#N/A,FALSE,"Mgmt. Fee"}</definedName>
    <definedName name="gar_3_1" hidden="1">{#N/A,#N/A,FALSE,"Recap";#N/A,#N/A,FALSE,"IMI";#N/A,#N/A,FALSE,"IMRM";#N/A,#N/A,FALSE,"Pre1997";#N/A,#N/A,FALSE,"Mgmt. Fee"}</definedName>
    <definedName name="gar_3_1_1" hidden="1">{#N/A,#N/A,FALSE,"Recap";#N/A,#N/A,FALSE,"IMI";#N/A,#N/A,FALSE,"IMRM";#N/A,#N/A,FALSE,"Pre1997";#N/A,#N/A,FALSE,"Mgmt. Fee"}</definedName>
    <definedName name="gar_3_1_2" hidden="1">{#N/A,#N/A,FALSE,"Recap";#N/A,#N/A,FALSE,"IMI";#N/A,#N/A,FALSE,"IMRM";#N/A,#N/A,FALSE,"Pre1997";#N/A,#N/A,FALSE,"Mgmt. Fee"}</definedName>
    <definedName name="gar_3_2" hidden="1">{#N/A,#N/A,FALSE,"Recap";#N/A,#N/A,FALSE,"IMI";#N/A,#N/A,FALSE,"IMRM";#N/A,#N/A,FALSE,"Pre1997";#N/A,#N/A,FALSE,"Mgmt. Fee"}</definedName>
    <definedName name="gar_3_3" hidden="1">{#N/A,#N/A,FALSE,"Recap";#N/A,#N/A,FALSE,"IMI";#N/A,#N/A,FALSE,"IMRM";#N/A,#N/A,FALSE,"Pre1997";#N/A,#N/A,FALSE,"Mgmt. Fee"}</definedName>
    <definedName name="gar_4" hidden="1">{#N/A,#N/A,FALSE,"Recap";#N/A,#N/A,FALSE,"IMI";#N/A,#N/A,FALSE,"IMRM";#N/A,#N/A,FALSE,"Pre1997";#N/A,#N/A,FALSE,"Mgmt. Fee"}</definedName>
    <definedName name="gar_4_1" hidden="1">{#N/A,#N/A,FALSE,"Recap";#N/A,#N/A,FALSE,"IMI";#N/A,#N/A,FALSE,"IMRM";#N/A,#N/A,FALSE,"Pre1997";#N/A,#N/A,FALSE,"Mgmt. Fee"}</definedName>
    <definedName name="gar_4_1_1" hidden="1">{#N/A,#N/A,FALSE,"Recap";#N/A,#N/A,FALSE,"IMI";#N/A,#N/A,FALSE,"IMRM";#N/A,#N/A,FALSE,"Pre1997";#N/A,#N/A,FALSE,"Mgmt. Fee"}</definedName>
    <definedName name="gar_4_1_2" hidden="1">{#N/A,#N/A,FALSE,"Recap";#N/A,#N/A,FALSE,"IMI";#N/A,#N/A,FALSE,"IMRM";#N/A,#N/A,FALSE,"Pre1997";#N/A,#N/A,FALSE,"Mgmt. Fee"}</definedName>
    <definedName name="gar_4_2" hidden="1">{#N/A,#N/A,FALSE,"Recap";#N/A,#N/A,FALSE,"IMI";#N/A,#N/A,FALSE,"IMRM";#N/A,#N/A,FALSE,"Pre1997";#N/A,#N/A,FALSE,"Mgmt. Fee"}</definedName>
    <definedName name="gar_4_3" hidden="1">{#N/A,#N/A,FALSE,"Recap";#N/A,#N/A,FALSE,"IMI";#N/A,#N/A,FALSE,"IMRM";#N/A,#N/A,FALSE,"Pre1997";#N/A,#N/A,FALSE,"Mgmt. Fee"}</definedName>
    <definedName name="gar_5" hidden="1">{#N/A,#N/A,FALSE,"Recap";#N/A,#N/A,FALSE,"IMI";#N/A,#N/A,FALSE,"IMRM";#N/A,#N/A,FALSE,"Pre1997";#N/A,#N/A,FALSE,"Mgmt. Fee"}</definedName>
    <definedName name="gar_5_1" hidden="1">{#N/A,#N/A,FALSE,"Recap";#N/A,#N/A,FALSE,"IMI";#N/A,#N/A,FALSE,"IMRM";#N/A,#N/A,FALSE,"Pre1997";#N/A,#N/A,FALSE,"Mgmt. Fee"}</definedName>
    <definedName name="gar_5_1_1" hidden="1">{#N/A,#N/A,FALSE,"Recap";#N/A,#N/A,FALSE,"IMI";#N/A,#N/A,FALSE,"IMRM";#N/A,#N/A,FALSE,"Pre1997";#N/A,#N/A,FALSE,"Mgmt. Fee"}</definedName>
    <definedName name="gar_5_1_2" hidden="1">{#N/A,#N/A,FALSE,"Recap";#N/A,#N/A,FALSE,"IMI";#N/A,#N/A,FALSE,"IMRM";#N/A,#N/A,FALSE,"Pre1997";#N/A,#N/A,FALSE,"Mgmt. Fee"}</definedName>
    <definedName name="gar_5_2" hidden="1">{#N/A,#N/A,FALSE,"Recap";#N/A,#N/A,FALSE,"IMI";#N/A,#N/A,FALSE,"IMRM";#N/A,#N/A,FALSE,"Pre1997";#N/A,#N/A,FALSE,"Mgmt. Fee"}</definedName>
    <definedName name="gar_5_3" hidden="1">{#N/A,#N/A,FALSE,"Recap";#N/A,#N/A,FALSE,"IMI";#N/A,#N/A,FALSE,"IMRM";#N/A,#N/A,FALSE,"Pre1997";#N/A,#N/A,FALSE,"Mgmt. Fee"}</definedName>
    <definedName name="garbage" hidden="1">{#N/A,#N/A,FALSE,"Recap";#N/A,#N/A,FALSE,"IMI";#N/A,#N/A,FALSE,"IMRM";#N/A,#N/A,FALSE,"Pre1997";#N/A,#N/A,FALSE,"Mgmt. Fee"}</definedName>
    <definedName name="garbage_1" hidden="1">{#N/A,#N/A,FALSE,"Recap";#N/A,#N/A,FALSE,"IMI";#N/A,#N/A,FALSE,"IMRM";#N/A,#N/A,FALSE,"Pre1997";#N/A,#N/A,FALSE,"Mgmt. Fee"}</definedName>
    <definedName name="garbage_1_1" hidden="1">{#N/A,#N/A,FALSE,"Recap";#N/A,#N/A,FALSE,"IMI";#N/A,#N/A,FALSE,"IMRM";#N/A,#N/A,FALSE,"Pre1997";#N/A,#N/A,FALSE,"Mgmt. Fee"}</definedName>
    <definedName name="garbage_1_1_1" hidden="1">{#N/A,#N/A,FALSE,"Recap";#N/A,#N/A,FALSE,"IMI";#N/A,#N/A,FALSE,"IMRM";#N/A,#N/A,FALSE,"Pre1997";#N/A,#N/A,FALSE,"Mgmt. Fee"}</definedName>
    <definedName name="garbage_1_1_2" hidden="1">{#N/A,#N/A,FALSE,"Recap";#N/A,#N/A,FALSE,"IMI";#N/A,#N/A,FALSE,"IMRM";#N/A,#N/A,FALSE,"Pre1997";#N/A,#N/A,FALSE,"Mgmt. Fee"}</definedName>
    <definedName name="garbage_1_2" hidden="1">{#N/A,#N/A,FALSE,"Recap";#N/A,#N/A,FALSE,"IMI";#N/A,#N/A,FALSE,"IMRM";#N/A,#N/A,FALSE,"Pre1997";#N/A,#N/A,FALSE,"Mgmt. Fee"}</definedName>
    <definedName name="garbage_1_3" hidden="1">{#N/A,#N/A,FALSE,"Recap";#N/A,#N/A,FALSE,"IMI";#N/A,#N/A,FALSE,"IMRM";#N/A,#N/A,FALSE,"Pre1997";#N/A,#N/A,FALSE,"Mgmt. Fee"}</definedName>
    <definedName name="garbage_2" hidden="1">{#N/A,#N/A,FALSE,"Recap";#N/A,#N/A,FALSE,"IMI";#N/A,#N/A,FALSE,"IMRM";#N/A,#N/A,FALSE,"Pre1997";#N/A,#N/A,FALSE,"Mgmt. Fee"}</definedName>
    <definedName name="garbage_2_1" hidden="1">{#N/A,#N/A,FALSE,"Recap";#N/A,#N/A,FALSE,"IMI";#N/A,#N/A,FALSE,"IMRM";#N/A,#N/A,FALSE,"Pre1997";#N/A,#N/A,FALSE,"Mgmt. Fee"}</definedName>
    <definedName name="garbage_2_1_1" hidden="1">{#N/A,#N/A,FALSE,"Recap";#N/A,#N/A,FALSE,"IMI";#N/A,#N/A,FALSE,"IMRM";#N/A,#N/A,FALSE,"Pre1997";#N/A,#N/A,FALSE,"Mgmt. Fee"}</definedName>
    <definedName name="garbage_2_1_2" hidden="1">{#N/A,#N/A,FALSE,"Recap";#N/A,#N/A,FALSE,"IMI";#N/A,#N/A,FALSE,"IMRM";#N/A,#N/A,FALSE,"Pre1997";#N/A,#N/A,FALSE,"Mgmt. Fee"}</definedName>
    <definedName name="garbage_2_2" hidden="1">{#N/A,#N/A,FALSE,"Recap";#N/A,#N/A,FALSE,"IMI";#N/A,#N/A,FALSE,"IMRM";#N/A,#N/A,FALSE,"Pre1997";#N/A,#N/A,FALSE,"Mgmt. Fee"}</definedName>
    <definedName name="garbage_2_3" hidden="1">{#N/A,#N/A,FALSE,"Recap";#N/A,#N/A,FALSE,"IMI";#N/A,#N/A,FALSE,"IMRM";#N/A,#N/A,FALSE,"Pre1997";#N/A,#N/A,FALSE,"Mgmt. Fee"}</definedName>
    <definedName name="garbage_3" hidden="1">{#N/A,#N/A,FALSE,"Recap";#N/A,#N/A,FALSE,"IMI";#N/A,#N/A,FALSE,"IMRM";#N/A,#N/A,FALSE,"Pre1997";#N/A,#N/A,FALSE,"Mgmt. Fee"}</definedName>
    <definedName name="garbage_3_1" hidden="1">{#N/A,#N/A,FALSE,"Recap";#N/A,#N/A,FALSE,"IMI";#N/A,#N/A,FALSE,"IMRM";#N/A,#N/A,FALSE,"Pre1997";#N/A,#N/A,FALSE,"Mgmt. Fee"}</definedName>
    <definedName name="garbage_3_1_1" hidden="1">{#N/A,#N/A,FALSE,"Recap";#N/A,#N/A,FALSE,"IMI";#N/A,#N/A,FALSE,"IMRM";#N/A,#N/A,FALSE,"Pre1997";#N/A,#N/A,FALSE,"Mgmt. Fee"}</definedName>
    <definedName name="garbage_3_1_2" hidden="1">{#N/A,#N/A,FALSE,"Recap";#N/A,#N/A,FALSE,"IMI";#N/A,#N/A,FALSE,"IMRM";#N/A,#N/A,FALSE,"Pre1997";#N/A,#N/A,FALSE,"Mgmt. Fee"}</definedName>
    <definedName name="garbage_3_2" hidden="1">{#N/A,#N/A,FALSE,"Recap";#N/A,#N/A,FALSE,"IMI";#N/A,#N/A,FALSE,"IMRM";#N/A,#N/A,FALSE,"Pre1997";#N/A,#N/A,FALSE,"Mgmt. Fee"}</definedName>
    <definedName name="garbage_3_3" hidden="1">{#N/A,#N/A,FALSE,"Recap";#N/A,#N/A,FALSE,"IMI";#N/A,#N/A,FALSE,"IMRM";#N/A,#N/A,FALSE,"Pre1997";#N/A,#N/A,FALSE,"Mgmt. Fee"}</definedName>
    <definedName name="garbage_4" hidden="1">{#N/A,#N/A,FALSE,"Recap";#N/A,#N/A,FALSE,"IMI";#N/A,#N/A,FALSE,"IMRM";#N/A,#N/A,FALSE,"Pre1997";#N/A,#N/A,FALSE,"Mgmt. Fee"}</definedName>
    <definedName name="garbage_4_1" hidden="1">{#N/A,#N/A,FALSE,"Recap";#N/A,#N/A,FALSE,"IMI";#N/A,#N/A,FALSE,"IMRM";#N/A,#N/A,FALSE,"Pre1997";#N/A,#N/A,FALSE,"Mgmt. Fee"}</definedName>
    <definedName name="garbage_4_1_1" hidden="1">{#N/A,#N/A,FALSE,"Recap";#N/A,#N/A,FALSE,"IMI";#N/A,#N/A,FALSE,"IMRM";#N/A,#N/A,FALSE,"Pre1997";#N/A,#N/A,FALSE,"Mgmt. Fee"}</definedName>
    <definedName name="garbage_4_1_2" hidden="1">{#N/A,#N/A,FALSE,"Recap";#N/A,#N/A,FALSE,"IMI";#N/A,#N/A,FALSE,"IMRM";#N/A,#N/A,FALSE,"Pre1997";#N/A,#N/A,FALSE,"Mgmt. Fee"}</definedName>
    <definedName name="garbage_4_2" hidden="1">{#N/A,#N/A,FALSE,"Recap";#N/A,#N/A,FALSE,"IMI";#N/A,#N/A,FALSE,"IMRM";#N/A,#N/A,FALSE,"Pre1997";#N/A,#N/A,FALSE,"Mgmt. Fee"}</definedName>
    <definedName name="garbage_4_3" hidden="1">{#N/A,#N/A,FALSE,"Recap";#N/A,#N/A,FALSE,"IMI";#N/A,#N/A,FALSE,"IMRM";#N/A,#N/A,FALSE,"Pre1997";#N/A,#N/A,FALSE,"Mgmt. Fee"}</definedName>
    <definedName name="garbage_5" hidden="1">{#N/A,#N/A,FALSE,"Recap";#N/A,#N/A,FALSE,"IMI";#N/A,#N/A,FALSE,"IMRM";#N/A,#N/A,FALSE,"Pre1997";#N/A,#N/A,FALSE,"Mgmt. Fee"}</definedName>
    <definedName name="garbage_5_1" hidden="1">{#N/A,#N/A,FALSE,"Recap";#N/A,#N/A,FALSE,"IMI";#N/A,#N/A,FALSE,"IMRM";#N/A,#N/A,FALSE,"Pre1997";#N/A,#N/A,FALSE,"Mgmt. Fee"}</definedName>
    <definedName name="garbage_5_1_1" hidden="1">{#N/A,#N/A,FALSE,"Recap";#N/A,#N/A,FALSE,"IMI";#N/A,#N/A,FALSE,"IMRM";#N/A,#N/A,FALSE,"Pre1997";#N/A,#N/A,FALSE,"Mgmt. Fee"}</definedName>
    <definedName name="garbage_5_1_2" hidden="1">{#N/A,#N/A,FALSE,"Recap";#N/A,#N/A,FALSE,"IMI";#N/A,#N/A,FALSE,"IMRM";#N/A,#N/A,FALSE,"Pre1997";#N/A,#N/A,FALSE,"Mgmt. Fee"}</definedName>
    <definedName name="garbage_5_2" hidden="1">{#N/A,#N/A,FALSE,"Recap";#N/A,#N/A,FALSE,"IMI";#N/A,#N/A,FALSE,"IMRM";#N/A,#N/A,FALSE,"Pre1997";#N/A,#N/A,FALSE,"Mgmt. Fee"}</definedName>
    <definedName name="garbage_5_3" hidden="1">{#N/A,#N/A,FALSE,"Recap";#N/A,#N/A,FALSE,"IMI";#N/A,#N/A,FALSE,"IMRM";#N/A,#N/A,FALSE,"Pre1997";#N/A,#N/A,FALSE,"Mgmt. Fee"}</definedName>
    <definedName name="garbage1" hidden="1">{#N/A,#N/A,FALSE,"Recap";#N/A,#N/A,FALSE,"IMI";#N/A,#N/A,FALSE,"IMRM";#N/A,#N/A,FALSE,"Pre1997";#N/A,#N/A,FALSE,"Mgmt. Fee"}</definedName>
    <definedName name="garbage1_1" hidden="1">{#N/A,#N/A,FALSE,"Recap";#N/A,#N/A,FALSE,"IMI";#N/A,#N/A,FALSE,"IMRM";#N/A,#N/A,FALSE,"Pre1997";#N/A,#N/A,FALSE,"Mgmt. Fee"}</definedName>
    <definedName name="garbage1_1_1" hidden="1">{#N/A,#N/A,FALSE,"Recap";#N/A,#N/A,FALSE,"IMI";#N/A,#N/A,FALSE,"IMRM";#N/A,#N/A,FALSE,"Pre1997";#N/A,#N/A,FALSE,"Mgmt. Fee"}</definedName>
    <definedName name="garbage1_1_1_1" hidden="1">{#N/A,#N/A,FALSE,"Recap";#N/A,#N/A,FALSE,"IMI";#N/A,#N/A,FALSE,"IMRM";#N/A,#N/A,FALSE,"Pre1997";#N/A,#N/A,FALSE,"Mgmt. Fee"}</definedName>
    <definedName name="garbage1_1_1_2" hidden="1">{#N/A,#N/A,FALSE,"Recap";#N/A,#N/A,FALSE,"IMI";#N/A,#N/A,FALSE,"IMRM";#N/A,#N/A,FALSE,"Pre1997";#N/A,#N/A,FALSE,"Mgmt. Fee"}</definedName>
    <definedName name="garbage1_1_2" hidden="1">{#N/A,#N/A,FALSE,"Recap";#N/A,#N/A,FALSE,"IMI";#N/A,#N/A,FALSE,"IMRM";#N/A,#N/A,FALSE,"Pre1997";#N/A,#N/A,FALSE,"Mgmt. Fee"}</definedName>
    <definedName name="garbage1_1_3" hidden="1">{#N/A,#N/A,FALSE,"Recap";#N/A,#N/A,FALSE,"IMI";#N/A,#N/A,FALSE,"IMRM";#N/A,#N/A,FALSE,"Pre1997";#N/A,#N/A,FALSE,"Mgmt. Fee"}</definedName>
    <definedName name="garbage1_2" hidden="1">{#N/A,#N/A,FALSE,"Recap";#N/A,#N/A,FALSE,"IMI";#N/A,#N/A,FALSE,"IMRM";#N/A,#N/A,FALSE,"Pre1997";#N/A,#N/A,FALSE,"Mgmt. Fee"}</definedName>
    <definedName name="garbage1_2_1" hidden="1">{#N/A,#N/A,FALSE,"Recap";#N/A,#N/A,FALSE,"IMI";#N/A,#N/A,FALSE,"IMRM";#N/A,#N/A,FALSE,"Pre1997";#N/A,#N/A,FALSE,"Mgmt. Fee"}</definedName>
    <definedName name="garbage1_2_1_1" hidden="1">{#N/A,#N/A,FALSE,"Recap";#N/A,#N/A,FALSE,"IMI";#N/A,#N/A,FALSE,"IMRM";#N/A,#N/A,FALSE,"Pre1997";#N/A,#N/A,FALSE,"Mgmt. Fee"}</definedName>
    <definedName name="garbage1_2_1_2" hidden="1">{#N/A,#N/A,FALSE,"Recap";#N/A,#N/A,FALSE,"IMI";#N/A,#N/A,FALSE,"IMRM";#N/A,#N/A,FALSE,"Pre1997";#N/A,#N/A,FALSE,"Mgmt. Fee"}</definedName>
    <definedName name="garbage1_2_2" hidden="1">{#N/A,#N/A,FALSE,"Recap";#N/A,#N/A,FALSE,"IMI";#N/A,#N/A,FALSE,"IMRM";#N/A,#N/A,FALSE,"Pre1997";#N/A,#N/A,FALSE,"Mgmt. Fee"}</definedName>
    <definedName name="garbage1_2_3" hidden="1">{#N/A,#N/A,FALSE,"Recap";#N/A,#N/A,FALSE,"IMI";#N/A,#N/A,FALSE,"IMRM";#N/A,#N/A,FALSE,"Pre1997";#N/A,#N/A,FALSE,"Mgmt. Fee"}</definedName>
    <definedName name="garbage1_3" hidden="1">{#N/A,#N/A,FALSE,"Recap";#N/A,#N/A,FALSE,"IMI";#N/A,#N/A,FALSE,"IMRM";#N/A,#N/A,FALSE,"Pre1997";#N/A,#N/A,FALSE,"Mgmt. Fee"}</definedName>
    <definedName name="garbage1_3_1" hidden="1">{#N/A,#N/A,FALSE,"Recap";#N/A,#N/A,FALSE,"IMI";#N/A,#N/A,FALSE,"IMRM";#N/A,#N/A,FALSE,"Pre1997";#N/A,#N/A,FALSE,"Mgmt. Fee"}</definedName>
    <definedName name="garbage1_3_1_1" hidden="1">{#N/A,#N/A,FALSE,"Recap";#N/A,#N/A,FALSE,"IMI";#N/A,#N/A,FALSE,"IMRM";#N/A,#N/A,FALSE,"Pre1997";#N/A,#N/A,FALSE,"Mgmt. Fee"}</definedName>
    <definedName name="garbage1_3_1_2" hidden="1">{#N/A,#N/A,FALSE,"Recap";#N/A,#N/A,FALSE,"IMI";#N/A,#N/A,FALSE,"IMRM";#N/A,#N/A,FALSE,"Pre1997";#N/A,#N/A,FALSE,"Mgmt. Fee"}</definedName>
    <definedName name="garbage1_3_2" hidden="1">{#N/A,#N/A,FALSE,"Recap";#N/A,#N/A,FALSE,"IMI";#N/A,#N/A,FALSE,"IMRM";#N/A,#N/A,FALSE,"Pre1997";#N/A,#N/A,FALSE,"Mgmt. Fee"}</definedName>
    <definedName name="garbage1_3_3" hidden="1">{#N/A,#N/A,FALSE,"Recap";#N/A,#N/A,FALSE,"IMI";#N/A,#N/A,FALSE,"IMRM";#N/A,#N/A,FALSE,"Pre1997";#N/A,#N/A,FALSE,"Mgmt. Fee"}</definedName>
    <definedName name="garbage1_4" hidden="1">{#N/A,#N/A,FALSE,"Recap";#N/A,#N/A,FALSE,"IMI";#N/A,#N/A,FALSE,"IMRM";#N/A,#N/A,FALSE,"Pre1997";#N/A,#N/A,FALSE,"Mgmt. Fee"}</definedName>
    <definedName name="garbage1_4_1" hidden="1">{#N/A,#N/A,FALSE,"Recap";#N/A,#N/A,FALSE,"IMI";#N/A,#N/A,FALSE,"IMRM";#N/A,#N/A,FALSE,"Pre1997";#N/A,#N/A,FALSE,"Mgmt. Fee"}</definedName>
    <definedName name="garbage1_4_1_1" hidden="1">{#N/A,#N/A,FALSE,"Recap";#N/A,#N/A,FALSE,"IMI";#N/A,#N/A,FALSE,"IMRM";#N/A,#N/A,FALSE,"Pre1997";#N/A,#N/A,FALSE,"Mgmt. Fee"}</definedName>
    <definedName name="garbage1_4_1_2" hidden="1">{#N/A,#N/A,FALSE,"Recap";#N/A,#N/A,FALSE,"IMI";#N/A,#N/A,FALSE,"IMRM";#N/A,#N/A,FALSE,"Pre1997";#N/A,#N/A,FALSE,"Mgmt. Fee"}</definedName>
    <definedName name="garbage1_4_2" hidden="1">{#N/A,#N/A,FALSE,"Recap";#N/A,#N/A,FALSE,"IMI";#N/A,#N/A,FALSE,"IMRM";#N/A,#N/A,FALSE,"Pre1997";#N/A,#N/A,FALSE,"Mgmt. Fee"}</definedName>
    <definedName name="garbage1_4_3" hidden="1">{#N/A,#N/A,FALSE,"Recap";#N/A,#N/A,FALSE,"IMI";#N/A,#N/A,FALSE,"IMRM";#N/A,#N/A,FALSE,"Pre1997";#N/A,#N/A,FALSE,"Mgmt. Fee"}</definedName>
    <definedName name="garbage1_5" hidden="1">{#N/A,#N/A,FALSE,"Recap";#N/A,#N/A,FALSE,"IMI";#N/A,#N/A,FALSE,"IMRM";#N/A,#N/A,FALSE,"Pre1997";#N/A,#N/A,FALSE,"Mgmt. Fee"}</definedName>
    <definedName name="garbage1_5_1" hidden="1">{#N/A,#N/A,FALSE,"Recap";#N/A,#N/A,FALSE,"IMI";#N/A,#N/A,FALSE,"IMRM";#N/A,#N/A,FALSE,"Pre1997";#N/A,#N/A,FALSE,"Mgmt. Fee"}</definedName>
    <definedName name="garbage1_5_1_1" hidden="1">{#N/A,#N/A,FALSE,"Recap";#N/A,#N/A,FALSE,"IMI";#N/A,#N/A,FALSE,"IMRM";#N/A,#N/A,FALSE,"Pre1997";#N/A,#N/A,FALSE,"Mgmt. Fee"}</definedName>
    <definedName name="garbage1_5_1_2" hidden="1">{#N/A,#N/A,FALSE,"Recap";#N/A,#N/A,FALSE,"IMI";#N/A,#N/A,FALSE,"IMRM";#N/A,#N/A,FALSE,"Pre1997";#N/A,#N/A,FALSE,"Mgmt. Fee"}</definedName>
    <definedName name="garbage1_5_2" hidden="1">{#N/A,#N/A,FALSE,"Recap";#N/A,#N/A,FALSE,"IMI";#N/A,#N/A,FALSE,"IMRM";#N/A,#N/A,FALSE,"Pre1997";#N/A,#N/A,FALSE,"Mgmt. Fee"}</definedName>
    <definedName name="garbage1_5_3" hidden="1">{#N/A,#N/A,FALSE,"Recap";#N/A,#N/A,FALSE,"IMI";#N/A,#N/A,FALSE,"IMRM";#N/A,#N/A,FALSE,"Pre1997";#N/A,#N/A,FALSE,"Mgmt. Fee"}</definedName>
    <definedName name="garbage2" hidden="1">{#N/A,#N/A,FALSE,"Recap";#N/A,#N/A,FALSE,"IMI";#N/A,#N/A,FALSE,"IMRM";#N/A,#N/A,FALSE,"Pre1997";#N/A,#N/A,FALSE,"Mgmt. Fee"}</definedName>
    <definedName name="garbage2_1" hidden="1">{#N/A,#N/A,FALSE,"Recap";#N/A,#N/A,FALSE,"IMI";#N/A,#N/A,FALSE,"IMRM";#N/A,#N/A,FALSE,"Pre1997";#N/A,#N/A,FALSE,"Mgmt. Fee"}</definedName>
    <definedName name="garbage2_1_1" hidden="1">{#N/A,#N/A,FALSE,"Recap";#N/A,#N/A,FALSE,"IMI";#N/A,#N/A,FALSE,"IMRM";#N/A,#N/A,FALSE,"Pre1997";#N/A,#N/A,FALSE,"Mgmt. Fee"}</definedName>
    <definedName name="garbage2_1_1_1" hidden="1">{#N/A,#N/A,FALSE,"Recap";#N/A,#N/A,FALSE,"IMI";#N/A,#N/A,FALSE,"IMRM";#N/A,#N/A,FALSE,"Pre1997";#N/A,#N/A,FALSE,"Mgmt. Fee"}</definedName>
    <definedName name="garbage2_1_1_2" hidden="1">{#N/A,#N/A,FALSE,"Recap";#N/A,#N/A,FALSE,"IMI";#N/A,#N/A,FALSE,"IMRM";#N/A,#N/A,FALSE,"Pre1997";#N/A,#N/A,FALSE,"Mgmt. Fee"}</definedName>
    <definedName name="garbage2_1_2" hidden="1">{#N/A,#N/A,FALSE,"Recap";#N/A,#N/A,FALSE,"IMI";#N/A,#N/A,FALSE,"IMRM";#N/A,#N/A,FALSE,"Pre1997";#N/A,#N/A,FALSE,"Mgmt. Fee"}</definedName>
    <definedName name="garbage2_1_3" hidden="1">{#N/A,#N/A,FALSE,"Recap";#N/A,#N/A,FALSE,"IMI";#N/A,#N/A,FALSE,"IMRM";#N/A,#N/A,FALSE,"Pre1997";#N/A,#N/A,FALSE,"Mgmt. Fee"}</definedName>
    <definedName name="garbage2_2" hidden="1">{#N/A,#N/A,FALSE,"Recap";#N/A,#N/A,FALSE,"IMI";#N/A,#N/A,FALSE,"IMRM";#N/A,#N/A,FALSE,"Pre1997";#N/A,#N/A,FALSE,"Mgmt. Fee"}</definedName>
    <definedName name="garbage2_2_1" hidden="1">{#N/A,#N/A,FALSE,"Recap";#N/A,#N/A,FALSE,"IMI";#N/A,#N/A,FALSE,"IMRM";#N/A,#N/A,FALSE,"Pre1997";#N/A,#N/A,FALSE,"Mgmt. Fee"}</definedName>
    <definedName name="garbage2_2_1_1" hidden="1">{#N/A,#N/A,FALSE,"Recap";#N/A,#N/A,FALSE,"IMI";#N/A,#N/A,FALSE,"IMRM";#N/A,#N/A,FALSE,"Pre1997";#N/A,#N/A,FALSE,"Mgmt. Fee"}</definedName>
    <definedName name="garbage2_2_1_2" hidden="1">{#N/A,#N/A,FALSE,"Recap";#N/A,#N/A,FALSE,"IMI";#N/A,#N/A,FALSE,"IMRM";#N/A,#N/A,FALSE,"Pre1997";#N/A,#N/A,FALSE,"Mgmt. Fee"}</definedName>
    <definedName name="garbage2_2_2" hidden="1">{#N/A,#N/A,FALSE,"Recap";#N/A,#N/A,FALSE,"IMI";#N/A,#N/A,FALSE,"IMRM";#N/A,#N/A,FALSE,"Pre1997";#N/A,#N/A,FALSE,"Mgmt. Fee"}</definedName>
    <definedName name="garbage2_2_3" hidden="1">{#N/A,#N/A,FALSE,"Recap";#N/A,#N/A,FALSE,"IMI";#N/A,#N/A,FALSE,"IMRM";#N/A,#N/A,FALSE,"Pre1997";#N/A,#N/A,FALSE,"Mgmt. Fee"}</definedName>
    <definedName name="garbage2_3" hidden="1">{#N/A,#N/A,FALSE,"Recap";#N/A,#N/A,FALSE,"IMI";#N/A,#N/A,FALSE,"IMRM";#N/A,#N/A,FALSE,"Pre1997";#N/A,#N/A,FALSE,"Mgmt. Fee"}</definedName>
    <definedName name="garbage2_3_1" hidden="1">{#N/A,#N/A,FALSE,"Recap";#N/A,#N/A,FALSE,"IMI";#N/A,#N/A,FALSE,"IMRM";#N/A,#N/A,FALSE,"Pre1997";#N/A,#N/A,FALSE,"Mgmt. Fee"}</definedName>
    <definedName name="garbage2_3_1_1" hidden="1">{#N/A,#N/A,FALSE,"Recap";#N/A,#N/A,FALSE,"IMI";#N/A,#N/A,FALSE,"IMRM";#N/A,#N/A,FALSE,"Pre1997";#N/A,#N/A,FALSE,"Mgmt. Fee"}</definedName>
    <definedName name="garbage2_3_1_2" hidden="1">{#N/A,#N/A,FALSE,"Recap";#N/A,#N/A,FALSE,"IMI";#N/A,#N/A,FALSE,"IMRM";#N/A,#N/A,FALSE,"Pre1997";#N/A,#N/A,FALSE,"Mgmt. Fee"}</definedName>
    <definedName name="garbage2_3_2" hidden="1">{#N/A,#N/A,FALSE,"Recap";#N/A,#N/A,FALSE,"IMI";#N/A,#N/A,FALSE,"IMRM";#N/A,#N/A,FALSE,"Pre1997";#N/A,#N/A,FALSE,"Mgmt. Fee"}</definedName>
    <definedName name="garbage2_3_3" hidden="1">{#N/A,#N/A,FALSE,"Recap";#N/A,#N/A,FALSE,"IMI";#N/A,#N/A,FALSE,"IMRM";#N/A,#N/A,FALSE,"Pre1997";#N/A,#N/A,FALSE,"Mgmt. Fee"}</definedName>
    <definedName name="garbage2_4" hidden="1">{#N/A,#N/A,FALSE,"Recap";#N/A,#N/A,FALSE,"IMI";#N/A,#N/A,FALSE,"IMRM";#N/A,#N/A,FALSE,"Pre1997";#N/A,#N/A,FALSE,"Mgmt. Fee"}</definedName>
    <definedName name="garbage2_4_1" hidden="1">{#N/A,#N/A,FALSE,"Recap";#N/A,#N/A,FALSE,"IMI";#N/A,#N/A,FALSE,"IMRM";#N/A,#N/A,FALSE,"Pre1997";#N/A,#N/A,FALSE,"Mgmt. Fee"}</definedName>
    <definedName name="garbage2_4_1_1" hidden="1">{#N/A,#N/A,FALSE,"Recap";#N/A,#N/A,FALSE,"IMI";#N/A,#N/A,FALSE,"IMRM";#N/A,#N/A,FALSE,"Pre1997";#N/A,#N/A,FALSE,"Mgmt. Fee"}</definedName>
    <definedName name="garbage2_4_1_2" hidden="1">{#N/A,#N/A,FALSE,"Recap";#N/A,#N/A,FALSE,"IMI";#N/A,#N/A,FALSE,"IMRM";#N/A,#N/A,FALSE,"Pre1997";#N/A,#N/A,FALSE,"Mgmt. Fee"}</definedName>
    <definedName name="garbage2_4_2" hidden="1">{#N/A,#N/A,FALSE,"Recap";#N/A,#N/A,FALSE,"IMI";#N/A,#N/A,FALSE,"IMRM";#N/A,#N/A,FALSE,"Pre1997";#N/A,#N/A,FALSE,"Mgmt. Fee"}</definedName>
    <definedName name="garbage2_4_3" hidden="1">{#N/A,#N/A,FALSE,"Recap";#N/A,#N/A,FALSE,"IMI";#N/A,#N/A,FALSE,"IMRM";#N/A,#N/A,FALSE,"Pre1997";#N/A,#N/A,FALSE,"Mgmt. Fee"}</definedName>
    <definedName name="garbage2_5" hidden="1">{#N/A,#N/A,FALSE,"Recap";#N/A,#N/A,FALSE,"IMI";#N/A,#N/A,FALSE,"IMRM";#N/A,#N/A,FALSE,"Pre1997";#N/A,#N/A,FALSE,"Mgmt. Fee"}</definedName>
    <definedName name="garbage2_5_1" hidden="1">{#N/A,#N/A,FALSE,"Recap";#N/A,#N/A,FALSE,"IMI";#N/A,#N/A,FALSE,"IMRM";#N/A,#N/A,FALSE,"Pre1997";#N/A,#N/A,FALSE,"Mgmt. Fee"}</definedName>
    <definedName name="garbage2_5_1_1" hidden="1">{#N/A,#N/A,FALSE,"Recap";#N/A,#N/A,FALSE,"IMI";#N/A,#N/A,FALSE,"IMRM";#N/A,#N/A,FALSE,"Pre1997";#N/A,#N/A,FALSE,"Mgmt. Fee"}</definedName>
    <definedName name="garbage2_5_1_2" hidden="1">{#N/A,#N/A,FALSE,"Recap";#N/A,#N/A,FALSE,"IMI";#N/A,#N/A,FALSE,"IMRM";#N/A,#N/A,FALSE,"Pre1997";#N/A,#N/A,FALSE,"Mgmt. Fee"}</definedName>
    <definedName name="garbage2_5_2" hidden="1">{#N/A,#N/A,FALSE,"Recap";#N/A,#N/A,FALSE,"IMI";#N/A,#N/A,FALSE,"IMRM";#N/A,#N/A,FALSE,"Pre1997";#N/A,#N/A,FALSE,"Mgmt. Fee"}</definedName>
    <definedName name="garbage2_5_3" hidden="1">{#N/A,#N/A,FALSE,"Recap";#N/A,#N/A,FALSE,"IMI";#N/A,#N/A,FALSE,"IMRM";#N/A,#N/A,FALSE,"Pre1997";#N/A,#N/A,FALSE,"Mgmt. Fee"}</definedName>
    <definedName name="garbage3" hidden="1">{#N/A,#N/A,FALSE,"Recap";#N/A,#N/A,FALSE,"IMI";#N/A,#N/A,FALSE,"IMRM";#N/A,#N/A,FALSE,"Pre1997";#N/A,#N/A,FALSE,"Mgmt. Fee"}</definedName>
    <definedName name="garbage3_1" hidden="1">{#N/A,#N/A,FALSE,"Recap";#N/A,#N/A,FALSE,"IMI";#N/A,#N/A,FALSE,"IMRM";#N/A,#N/A,FALSE,"Pre1997";#N/A,#N/A,FALSE,"Mgmt. Fee"}</definedName>
    <definedName name="garbage3_1_1" hidden="1">{#N/A,#N/A,FALSE,"Recap";#N/A,#N/A,FALSE,"IMI";#N/A,#N/A,FALSE,"IMRM";#N/A,#N/A,FALSE,"Pre1997";#N/A,#N/A,FALSE,"Mgmt. Fee"}</definedName>
    <definedName name="garbage3_1_1_1" hidden="1">{#N/A,#N/A,FALSE,"Recap";#N/A,#N/A,FALSE,"IMI";#N/A,#N/A,FALSE,"IMRM";#N/A,#N/A,FALSE,"Pre1997";#N/A,#N/A,FALSE,"Mgmt. Fee"}</definedName>
    <definedName name="garbage3_1_1_2" hidden="1">{#N/A,#N/A,FALSE,"Recap";#N/A,#N/A,FALSE,"IMI";#N/A,#N/A,FALSE,"IMRM";#N/A,#N/A,FALSE,"Pre1997";#N/A,#N/A,FALSE,"Mgmt. Fee"}</definedName>
    <definedName name="garbage3_1_2" hidden="1">{#N/A,#N/A,FALSE,"Recap";#N/A,#N/A,FALSE,"IMI";#N/A,#N/A,FALSE,"IMRM";#N/A,#N/A,FALSE,"Pre1997";#N/A,#N/A,FALSE,"Mgmt. Fee"}</definedName>
    <definedName name="garbage3_1_3" hidden="1">{#N/A,#N/A,FALSE,"Recap";#N/A,#N/A,FALSE,"IMI";#N/A,#N/A,FALSE,"IMRM";#N/A,#N/A,FALSE,"Pre1997";#N/A,#N/A,FALSE,"Mgmt. Fee"}</definedName>
    <definedName name="garbage3_2" hidden="1">{#N/A,#N/A,FALSE,"Recap";#N/A,#N/A,FALSE,"IMI";#N/A,#N/A,FALSE,"IMRM";#N/A,#N/A,FALSE,"Pre1997";#N/A,#N/A,FALSE,"Mgmt. Fee"}</definedName>
    <definedName name="garbage3_2_1" hidden="1">{#N/A,#N/A,FALSE,"Recap";#N/A,#N/A,FALSE,"IMI";#N/A,#N/A,FALSE,"IMRM";#N/A,#N/A,FALSE,"Pre1997";#N/A,#N/A,FALSE,"Mgmt. Fee"}</definedName>
    <definedName name="garbage3_2_1_1" hidden="1">{#N/A,#N/A,FALSE,"Recap";#N/A,#N/A,FALSE,"IMI";#N/A,#N/A,FALSE,"IMRM";#N/A,#N/A,FALSE,"Pre1997";#N/A,#N/A,FALSE,"Mgmt. Fee"}</definedName>
    <definedName name="garbage3_2_1_2" hidden="1">{#N/A,#N/A,FALSE,"Recap";#N/A,#N/A,FALSE,"IMI";#N/A,#N/A,FALSE,"IMRM";#N/A,#N/A,FALSE,"Pre1997";#N/A,#N/A,FALSE,"Mgmt. Fee"}</definedName>
    <definedName name="garbage3_2_2" hidden="1">{#N/A,#N/A,FALSE,"Recap";#N/A,#N/A,FALSE,"IMI";#N/A,#N/A,FALSE,"IMRM";#N/A,#N/A,FALSE,"Pre1997";#N/A,#N/A,FALSE,"Mgmt. Fee"}</definedName>
    <definedName name="garbage3_2_3" hidden="1">{#N/A,#N/A,FALSE,"Recap";#N/A,#N/A,FALSE,"IMI";#N/A,#N/A,FALSE,"IMRM";#N/A,#N/A,FALSE,"Pre1997";#N/A,#N/A,FALSE,"Mgmt. Fee"}</definedName>
    <definedName name="garbage3_3" hidden="1">{#N/A,#N/A,FALSE,"Recap";#N/A,#N/A,FALSE,"IMI";#N/A,#N/A,FALSE,"IMRM";#N/A,#N/A,FALSE,"Pre1997";#N/A,#N/A,FALSE,"Mgmt. Fee"}</definedName>
    <definedName name="garbage3_3_1" hidden="1">{#N/A,#N/A,FALSE,"Recap";#N/A,#N/A,FALSE,"IMI";#N/A,#N/A,FALSE,"IMRM";#N/A,#N/A,FALSE,"Pre1997";#N/A,#N/A,FALSE,"Mgmt. Fee"}</definedName>
    <definedName name="garbage3_3_1_1" hidden="1">{#N/A,#N/A,FALSE,"Recap";#N/A,#N/A,FALSE,"IMI";#N/A,#N/A,FALSE,"IMRM";#N/A,#N/A,FALSE,"Pre1997";#N/A,#N/A,FALSE,"Mgmt. Fee"}</definedName>
    <definedName name="garbage3_3_1_2" hidden="1">{#N/A,#N/A,FALSE,"Recap";#N/A,#N/A,FALSE,"IMI";#N/A,#N/A,FALSE,"IMRM";#N/A,#N/A,FALSE,"Pre1997";#N/A,#N/A,FALSE,"Mgmt. Fee"}</definedName>
    <definedName name="garbage3_3_2" hidden="1">{#N/A,#N/A,FALSE,"Recap";#N/A,#N/A,FALSE,"IMI";#N/A,#N/A,FALSE,"IMRM";#N/A,#N/A,FALSE,"Pre1997";#N/A,#N/A,FALSE,"Mgmt. Fee"}</definedName>
    <definedName name="garbage3_3_3" hidden="1">{#N/A,#N/A,FALSE,"Recap";#N/A,#N/A,FALSE,"IMI";#N/A,#N/A,FALSE,"IMRM";#N/A,#N/A,FALSE,"Pre1997";#N/A,#N/A,FALSE,"Mgmt. Fee"}</definedName>
    <definedName name="garbage3_4" hidden="1">{#N/A,#N/A,FALSE,"Recap";#N/A,#N/A,FALSE,"IMI";#N/A,#N/A,FALSE,"IMRM";#N/A,#N/A,FALSE,"Pre1997";#N/A,#N/A,FALSE,"Mgmt. Fee"}</definedName>
    <definedName name="garbage3_4_1" hidden="1">{#N/A,#N/A,FALSE,"Recap";#N/A,#N/A,FALSE,"IMI";#N/A,#N/A,FALSE,"IMRM";#N/A,#N/A,FALSE,"Pre1997";#N/A,#N/A,FALSE,"Mgmt. Fee"}</definedName>
    <definedName name="garbage3_4_1_1" hidden="1">{#N/A,#N/A,FALSE,"Recap";#N/A,#N/A,FALSE,"IMI";#N/A,#N/A,FALSE,"IMRM";#N/A,#N/A,FALSE,"Pre1997";#N/A,#N/A,FALSE,"Mgmt. Fee"}</definedName>
    <definedName name="garbage3_4_1_2" hidden="1">{#N/A,#N/A,FALSE,"Recap";#N/A,#N/A,FALSE,"IMI";#N/A,#N/A,FALSE,"IMRM";#N/A,#N/A,FALSE,"Pre1997";#N/A,#N/A,FALSE,"Mgmt. Fee"}</definedName>
    <definedName name="garbage3_4_2" hidden="1">{#N/A,#N/A,FALSE,"Recap";#N/A,#N/A,FALSE,"IMI";#N/A,#N/A,FALSE,"IMRM";#N/A,#N/A,FALSE,"Pre1997";#N/A,#N/A,FALSE,"Mgmt. Fee"}</definedName>
    <definedName name="garbage3_4_3" hidden="1">{#N/A,#N/A,FALSE,"Recap";#N/A,#N/A,FALSE,"IMI";#N/A,#N/A,FALSE,"IMRM";#N/A,#N/A,FALSE,"Pre1997";#N/A,#N/A,FALSE,"Mgmt. Fee"}</definedName>
    <definedName name="garbage3_5" hidden="1">{#N/A,#N/A,FALSE,"Recap";#N/A,#N/A,FALSE,"IMI";#N/A,#N/A,FALSE,"IMRM";#N/A,#N/A,FALSE,"Pre1997";#N/A,#N/A,FALSE,"Mgmt. Fee"}</definedName>
    <definedName name="garbage3_5_1" hidden="1">{#N/A,#N/A,FALSE,"Recap";#N/A,#N/A,FALSE,"IMI";#N/A,#N/A,FALSE,"IMRM";#N/A,#N/A,FALSE,"Pre1997";#N/A,#N/A,FALSE,"Mgmt. Fee"}</definedName>
    <definedName name="garbage3_5_1_1" hidden="1">{#N/A,#N/A,FALSE,"Recap";#N/A,#N/A,FALSE,"IMI";#N/A,#N/A,FALSE,"IMRM";#N/A,#N/A,FALSE,"Pre1997";#N/A,#N/A,FALSE,"Mgmt. Fee"}</definedName>
    <definedName name="garbage3_5_1_2" hidden="1">{#N/A,#N/A,FALSE,"Recap";#N/A,#N/A,FALSE,"IMI";#N/A,#N/A,FALSE,"IMRM";#N/A,#N/A,FALSE,"Pre1997";#N/A,#N/A,FALSE,"Mgmt. Fee"}</definedName>
    <definedName name="garbage3_5_2" hidden="1">{#N/A,#N/A,FALSE,"Recap";#N/A,#N/A,FALSE,"IMI";#N/A,#N/A,FALSE,"IMRM";#N/A,#N/A,FALSE,"Pre1997";#N/A,#N/A,FALSE,"Mgmt. Fee"}</definedName>
    <definedName name="garbage3_5_3" hidden="1">{#N/A,#N/A,FALSE,"Recap";#N/A,#N/A,FALSE,"IMI";#N/A,#N/A,FALSE,"IMRM";#N/A,#N/A,FALSE,"Pre1997";#N/A,#N/A,FALSE,"Mgmt. Fee"}</definedName>
    <definedName name="garbage4" hidden="1">{#N/A,#N/A,FALSE,"Recap";#N/A,#N/A,FALSE,"IMI";#N/A,#N/A,FALSE,"IMRM";#N/A,#N/A,FALSE,"Pre1997";#N/A,#N/A,FALSE,"Mgmt. Fee"}</definedName>
    <definedName name="garbage4_1" hidden="1">{#N/A,#N/A,FALSE,"Recap";#N/A,#N/A,FALSE,"IMI";#N/A,#N/A,FALSE,"IMRM";#N/A,#N/A,FALSE,"Pre1997";#N/A,#N/A,FALSE,"Mgmt. Fee"}</definedName>
    <definedName name="garbage4_1_1" hidden="1">{#N/A,#N/A,FALSE,"Recap";#N/A,#N/A,FALSE,"IMI";#N/A,#N/A,FALSE,"IMRM";#N/A,#N/A,FALSE,"Pre1997";#N/A,#N/A,FALSE,"Mgmt. Fee"}</definedName>
    <definedName name="garbage4_1_1_1" hidden="1">{#N/A,#N/A,FALSE,"Recap";#N/A,#N/A,FALSE,"IMI";#N/A,#N/A,FALSE,"IMRM";#N/A,#N/A,FALSE,"Pre1997";#N/A,#N/A,FALSE,"Mgmt. Fee"}</definedName>
    <definedName name="garbage4_1_1_2" hidden="1">{#N/A,#N/A,FALSE,"Recap";#N/A,#N/A,FALSE,"IMI";#N/A,#N/A,FALSE,"IMRM";#N/A,#N/A,FALSE,"Pre1997";#N/A,#N/A,FALSE,"Mgmt. Fee"}</definedName>
    <definedName name="garbage4_1_2" hidden="1">{#N/A,#N/A,FALSE,"Recap";#N/A,#N/A,FALSE,"IMI";#N/A,#N/A,FALSE,"IMRM";#N/A,#N/A,FALSE,"Pre1997";#N/A,#N/A,FALSE,"Mgmt. Fee"}</definedName>
    <definedName name="garbage4_1_3" hidden="1">{#N/A,#N/A,FALSE,"Recap";#N/A,#N/A,FALSE,"IMI";#N/A,#N/A,FALSE,"IMRM";#N/A,#N/A,FALSE,"Pre1997";#N/A,#N/A,FALSE,"Mgmt. Fee"}</definedName>
    <definedName name="garbage4_2" hidden="1">{#N/A,#N/A,FALSE,"Recap";#N/A,#N/A,FALSE,"IMI";#N/A,#N/A,FALSE,"IMRM";#N/A,#N/A,FALSE,"Pre1997";#N/A,#N/A,FALSE,"Mgmt. Fee"}</definedName>
    <definedName name="garbage4_2_1" hidden="1">{#N/A,#N/A,FALSE,"Recap";#N/A,#N/A,FALSE,"IMI";#N/A,#N/A,FALSE,"IMRM";#N/A,#N/A,FALSE,"Pre1997";#N/A,#N/A,FALSE,"Mgmt. Fee"}</definedName>
    <definedName name="garbage4_2_1_1" hidden="1">{#N/A,#N/A,FALSE,"Recap";#N/A,#N/A,FALSE,"IMI";#N/A,#N/A,FALSE,"IMRM";#N/A,#N/A,FALSE,"Pre1997";#N/A,#N/A,FALSE,"Mgmt. Fee"}</definedName>
    <definedName name="garbage4_2_1_2" hidden="1">{#N/A,#N/A,FALSE,"Recap";#N/A,#N/A,FALSE,"IMI";#N/A,#N/A,FALSE,"IMRM";#N/A,#N/A,FALSE,"Pre1997";#N/A,#N/A,FALSE,"Mgmt. Fee"}</definedName>
    <definedName name="garbage4_2_2" hidden="1">{#N/A,#N/A,FALSE,"Recap";#N/A,#N/A,FALSE,"IMI";#N/A,#N/A,FALSE,"IMRM";#N/A,#N/A,FALSE,"Pre1997";#N/A,#N/A,FALSE,"Mgmt. Fee"}</definedName>
    <definedName name="garbage4_2_3" hidden="1">{#N/A,#N/A,FALSE,"Recap";#N/A,#N/A,FALSE,"IMI";#N/A,#N/A,FALSE,"IMRM";#N/A,#N/A,FALSE,"Pre1997";#N/A,#N/A,FALSE,"Mgmt. Fee"}</definedName>
    <definedName name="garbage4_3" hidden="1">{#N/A,#N/A,FALSE,"Recap";#N/A,#N/A,FALSE,"IMI";#N/A,#N/A,FALSE,"IMRM";#N/A,#N/A,FALSE,"Pre1997";#N/A,#N/A,FALSE,"Mgmt. Fee"}</definedName>
    <definedName name="garbage4_3_1" hidden="1">{#N/A,#N/A,FALSE,"Recap";#N/A,#N/A,FALSE,"IMI";#N/A,#N/A,FALSE,"IMRM";#N/A,#N/A,FALSE,"Pre1997";#N/A,#N/A,FALSE,"Mgmt. Fee"}</definedName>
    <definedName name="garbage4_3_1_1" hidden="1">{#N/A,#N/A,FALSE,"Recap";#N/A,#N/A,FALSE,"IMI";#N/A,#N/A,FALSE,"IMRM";#N/A,#N/A,FALSE,"Pre1997";#N/A,#N/A,FALSE,"Mgmt. Fee"}</definedName>
    <definedName name="garbage4_3_1_2" hidden="1">{#N/A,#N/A,FALSE,"Recap";#N/A,#N/A,FALSE,"IMI";#N/A,#N/A,FALSE,"IMRM";#N/A,#N/A,FALSE,"Pre1997";#N/A,#N/A,FALSE,"Mgmt. Fee"}</definedName>
    <definedName name="garbage4_3_2" hidden="1">{#N/A,#N/A,FALSE,"Recap";#N/A,#N/A,FALSE,"IMI";#N/A,#N/A,FALSE,"IMRM";#N/A,#N/A,FALSE,"Pre1997";#N/A,#N/A,FALSE,"Mgmt. Fee"}</definedName>
    <definedName name="garbage4_3_3" hidden="1">{#N/A,#N/A,FALSE,"Recap";#N/A,#N/A,FALSE,"IMI";#N/A,#N/A,FALSE,"IMRM";#N/A,#N/A,FALSE,"Pre1997";#N/A,#N/A,FALSE,"Mgmt. Fee"}</definedName>
    <definedName name="garbage4_4" hidden="1">{#N/A,#N/A,FALSE,"Recap";#N/A,#N/A,FALSE,"IMI";#N/A,#N/A,FALSE,"IMRM";#N/A,#N/A,FALSE,"Pre1997";#N/A,#N/A,FALSE,"Mgmt. Fee"}</definedName>
    <definedName name="garbage4_4_1" hidden="1">{#N/A,#N/A,FALSE,"Recap";#N/A,#N/A,FALSE,"IMI";#N/A,#N/A,FALSE,"IMRM";#N/A,#N/A,FALSE,"Pre1997";#N/A,#N/A,FALSE,"Mgmt. Fee"}</definedName>
    <definedName name="garbage4_4_1_1" hidden="1">{#N/A,#N/A,FALSE,"Recap";#N/A,#N/A,FALSE,"IMI";#N/A,#N/A,FALSE,"IMRM";#N/A,#N/A,FALSE,"Pre1997";#N/A,#N/A,FALSE,"Mgmt. Fee"}</definedName>
    <definedName name="garbage4_4_1_2" hidden="1">{#N/A,#N/A,FALSE,"Recap";#N/A,#N/A,FALSE,"IMI";#N/A,#N/A,FALSE,"IMRM";#N/A,#N/A,FALSE,"Pre1997";#N/A,#N/A,FALSE,"Mgmt. Fee"}</definedName>
    <definedName name="garbage4_4_2" hidden="1">{#N/A,#N/A,FALSE,"Recap";#N/A,#N/A,FALSE,"IMI";#N/A,#N/A,FALSE,"IMRM";#N/A,#N/A,FALSE,"Pre1997";#N/A,#N/A,FALSE,"Mgmt. Fee"}</definedName>
    <definedName name="garbage4_4_3" hidden="1">{#N/A,#N/A,FALSE,"Recap";#N/A,#N/A,FALSE,"IMI";#N/A,#N/A,FALSE,"IMRM";#N/A,#N/A,FALSE,"Pre1997";#N/A,#N/A,FALSE,"Mgmt. Fee"}</definedName>
    <definedName name="garbage4_5" hidden="1">{#N/A,#N/A,FALSE,"Recap";#N/A,#N/A,FALSE,"IMI";#N/A,#N/A,FALSE,"IMRM";#N/A,#N/A,FALSE,"Pre1997";#N/A,#N/A,FALSE,"Mgmt. Fee"}</definedName>
    <definedName name="garbage4_5_1" hidden="1">{#N/A,#N/A,FALSE,"Recap";#N/A,#N/A,FALSE,"IMI";#N/A,#N/A,FALSE,"IMRM";#N/A,#N/A,FALSE,"Pre1997";#N/A,#N/A,FALSE,"Mgmt. Fee"}</definedName>
    <definedName name="garbage4_5_1_1" hidden="1">{#N/A,#N/A,FALSE,"Recap";#N/A,#N/A,FALSE,"IMI";#N/A,#N/A,FALSE,"IMRM";#N/A,#N/A,FALSE,"Pre1997";#N/A,#N/A,FALSE,"Mgmt. Fee"}</definedName>
    <definedName name="garbage4_5_1_2" hidden="1">{#N/A,#N/A,FALSE,"Recap";#N/A,#N/A,FALSE,"IMI";#N/A,#N/A,FALSE,"IMRM";#N/A,#N/A,FALSE,"Pre1997";#N/A,#N/A,FALSE,"Mgmt. Fee"}</definedName>
    <definedName name="garbage4_5_2" hidden="1">{#N/A,#N/A,FALSE,"Recap";#N/A,#N/A,FALSE,"IMI";#N/A,#N/A,FALSE,"IMRM";#N/A,#N/A,FALSE,"Pre1997";#N/A,#N/A,FALSE,"Mgmt. Fee"}</definedName>
    <definedName name="garbage4_5_3" hidden="1">{#N/A,#N/A,FALSE,"Recap";#N/A,#N/A,FALSE,"IMI";#N/A,#N/A,FALSE,"IMRM";#N/A,#N/A,FALSE,"Pre1997";#N/A,#N/A,FALSE,"Mgmt. Fee"}</definedName>
    <definedName name="gcs" hidden="1">{"'Apr-00'!$B$4:$AD$44"}</definedName>
    <definedName name="GDF" hidden="1">{#N/A,#N/A,FALSE,"COMP"}</definedName>
    <definedName name="Geography" hidden="1">{"Expensem All",#N/A,FALSE,"Exp";"Expensem Eng",#N/A,FALSE,"Eng";"Exp by Eng Proj by Month",#N/A,FALSE,"Eng";"Expensem Mkt",#N/A,FALSE,"Mkt";"Expensem Sales",#N/A,FALSE,"Sales";"Expensem Mfg",#N/A,FALSE,"Mfg";"Expensem Serv",#N/A,FALSE,"Serv";"Expensem General",#N/A,FALSE,"G&amp;A"}</definedName>
    <definedName name="gfdg" hidden="1">{#N/A,#N/A,FALSE,"Sheet1"}</definedName>
    <definedName name="gfhfghfghgf" hidden="1">{"'Sheet1'!$A$1:$F$150"}</definedName>
    <definedName name="ggggg" hidden="1">{#N/A,#N/A,FALSE,"מערך הלוגיסטיקה"}</definedName>
    <definedName name="gggggg" hidden="1">{#N/A,#N/A,FALSE,"מערך הלוגיסטיקה"}</definedName>
    <definedName name="gggggggg" hidden="1">{#N/A,#N/A,FALSE,"מערך הלוגיסטיקה"}</definedName>
    <definedName name="gggggggggggg" hidden="1">{#N/A,#N/A,FALSE,"מערך הלוגיסטיקה"}</definedName>
    <definedName name="GHGHGH" hidden="1">{"'미착금액'!$A$4:$G$14"}</definedName>
    <definedName name="GHHJHIJ" hidden="1">{#N/A,#N/A,FALSE,"Sheet1"}</definedName>
    <definedName name="ghjdsuh" hidden="1">{#N/A,#N/A,FALSE,"Sheet1"}</definedName>
    <definedName name="gjygj" hidden="1">{#N/A,#N/A,FALSE,"COMP"}</definedName>
    <definedName name="gs" hidden="1">{#N/A,#N/A,FALSE,"DAOCM 2차 검토"}</definedName>
    <definedName name="gtrgrtgr" hidden="1">{#N/A,#N/A,FALSE,"$170M Cash";#N/A,#N/A,FALSE,"$250M Cash";#N/A,#N/A,FALSE,"$325M Cash"}</definedName>
    <definedName name="gtrt" hidden="1">{#N/A,#N/A,FALSE,"DAOCM 2차 검토"}</definedName>
    <definedName name="gvdd" hidden="1">{#N/A,#N/A,FALSE,"DAOCM 2차 검토"}</definedName>
    <definedName name="h" hidden="1">{"'Standalone List Price Trends'!$A$1:$X$56"}</definedName>
    <definedName name="HANDA" hidden="1">{#N/A,#N/A,FALSE,"회선임차현황"}</definedName>
    <definedName name="Header1" hidden="1">IF(COUNTA(#REF!)=0,0,INDEX(#REF!,MATCH(ROW(#REF!),#REF!,TRUE)))+1</definedName>
    <definedName name="Header2" hidden="1">#REF!-1 &amp; "." &amp; MAX(1,COUNTA(INDEX(#REF!,MATCH(#REF!-1,#REF!,FALSE)):#REF!))</definedName>
    <definedName name="Header4" hidden="1">#REF!-1 &amp; "." &amp; MAX(1,COUNTA(INDEX(#REF!,MATCH(#REF!-1,#REF!,FALSE)):#REF!))</definedName>
    <definedName name="help" hidden="1">{"'Apr-00'!$B$4:$AD$44"}</definedName>
    <definedName name="hgkjhvdmjd" hidden="1">{#N/A,#N/A,FALSE,"$170M Cash";#N/A,#N/A,FALSE,"$250M Cash";#N/A,#N/A,FALSE,"$325M Cash"}</definedName>
    <definedName name="hgt" hidden="1">#REF!</definedName>
    <definedName name="hhh" hidden="1">{#N/A,#N/A,TRUE,"4Q BCG";#N/A,#N/A,TRUE,"4Q w|o Wireless";#N/A,#N/A,TRUE,"4Q Wireless"}</definedName>
    <definedName name="hhhhhhh" hidden="1">{"'Apr-00'!$B$4:$AD$44"}</definedName>
    <definedName name="Hi" hidden="1">#REF!</definedName>
    <definedName name="HIJL" hidden="1">{#N/A,#N/A,FALSE,"Sheet1"}</definedName>
    <definedName name="him" hidden="1">{#N/A,#N/A,TRUE,"constb"}</definedName>
    <definedName name="HTML" hidden="1">{"'Apr-00'!$B$4:$AD$44"}</definedName>
    <definedName name="HTML_CodePage" hidden="1">1252</definedName>
    <definedName name="HTML_Control" hidden="1">{"'Sheet1'!$A$1:$F$150"}</definedName>
    <definedName name="HTML_Control1" hidden="1">{"'RF Parameters Worksheet'!$A$1:$V$50"}</definedName>
    <definedName name="HTML_Controlb" hidden="1">{"'Apr-00'!$B$4:$AD$44"}</definedName>
    <definedName name="HTML_Description" hidden="1">""</definedName>
    <definedName name="HTML_Email" hidden="1">""</definedName>
    <definedName name="HTML_Header" hidden="1">""</definedName>
    <definedName name="HTML_HELP" hidden="1">{"'Apr-00'!$B$4:$AD$44"}</definedName>
    <definedName name="HTML_LastUpdate" hidden="1">"2/5/99"</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"\\Netapp\home\admin\Intranet\mrktg\price.htm"</definedName>
    <definedName name="HTML_Title" hidden="1">"pricelist"</definedName>
    <definedName name="HTML1_1" hidden="1">"'[97선풍기.xls]`97FAN 이동'!$B$1:$R$28"</definedName>
    <definedName name="HTML1_10" hidden="1">""</definedName>
    <definedName name="HTML1_11" hidden="1">1</definedName>
    <definedName name="HTML1_12" hidden="1">"C:\data\JSCH\FAN.htm"</definedName>
    <definedName name="HTML1_2" hidden="1">1</definedName>
    <definedName name="HTML1_3" hidden="1">"97선풍기.xl"</definedName>
    <definedName name="HTML1_4" hidden="1">"`97FAN 이동"</definedName>
    <definedName name="HTML1_5" hidden="1">""</definedName>
    <definedName name="HTML1_6" hidden="1">-4146</definedName>
    <definedName name="HTML1_7" hidden="1">-4146</definedName>
    <definedName name="HTML1_8" hidden="1">"97-06-17"</definedName>
    <definedName name="HTML1_9" hidden="1">"정서채"</definedName>
    <definedName name="HTMLCount" hidden="1">1</definedName>
    <definedName name="HUh" hidden="1">{"'Standalone List Price Trends'!$A$1:$X$56"}</definedName>
    <definedName name="int" hidden="1">{#N/A,#N/A,FALSE,"COMP"}</definedName>
    <definedName name="INTER" hidden="1">#REF!</definedName>
    <definedName name="IntroPrintArea" hidden="1">#REF!</definedName>
    <definedName name="IO"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IQ" hidden="1">{"'Summary'!$A$1:$J$46"}</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L_Q_EST_REUT" hidden="1">"c6800"</definedName>
    <definedName name="IQ_CAL_Y_EST_REUT" hidden="1">"c6801"</definedName>
    <definedName name="IQ_CAPEX_BR" hidden="1">"c111"</definedName>
    <definedName name="IQ_CASH_ACQUIRE_CF_1" hidden="1">"c1630"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TRACTS_OTHER_COMMODITIES_EQUITIES._FDIC" hidden="1">"c6522"</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ST_ACT_EPS_GW_REUT" hidden="1">"c5395"</definedName>
    <definedName name="IQ_EST_ACT_EPS_NORM_REUT" hidden="1">"c5332"</definedName>
    <definedName name="IQ_EST_ACT_EPS_REPORTED_REUT" hidden="1">"c5402"</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XTRA_ACC_ITEMS_BR" hidden="1">"c412"</definedName>
    <definedName name="IQ_FINANCING_OBLIG_CURRENT_1" hidden="1">"c11753"</definedName>
    <definedName name="IQ_FINANCING_OBLIG_NON_CURRENT_1" hidden="1">"c11754"</definedName>
    <definedName name="IQ_FISCAL_Q_EST_REUT" hidden="1">"c6798"</definedName>
    <definedName name="IQ_FISCAL_Y_EST_REUT" hidden="1">"c6799"</definedName>
    <definedName name="IQ_FOREIGN_BRANCHES_U.S._BANKS_LOANS_FDIC" hidden="1">"c6438"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44545.6957175926</definedName>
    <definedName name="IQ_NAV_ACT_OR_EST" hidden="1">"c2225"</definedName>
    <definedName name="IQ_NET_DEBT_ISSUED_BR" hidden="1">"c753"</definedName>
    <definedName name="IQ_NET_INT_INC_BR" hidden="1">"c765"</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OUTSTANDING_FILING_DATE_1" hidden="1">"c2127"</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EVISION_DATE__1" hidden="1">38867.4991550926</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XDIV_DATE_1" hidden="1">"c2203"</definedName>
    <definedName name="IQ_YTDMONTH" hidden="1">130000</definedName>
    <definedName name="IQI" hidden="1">{"'Summary'!$A$1:$J$46"}</definedName>
    <definedName name="IQRDataA8" hidden="1">#REF!</definedName>
    <definedName name="IQRDataB8" hidden="1">#REF!</definedName>
    <definedName name="IQRDataC8" hidden="1">#REF!</definedName>
    <definedName name="IUYY" hidden="1">{#N/A,#N/A,FALSE,"Aging Summary";#N/A,#N/A,FALSE,"Ratio Analysis";#N/A,#N/A,FALSE,"Test 120 Day Accts";#N/A,#N/A,FALSE,"Tickmarks"}</definedName>
    <definedName name="IWFIC" hidden="1">{#N/A,#N/A,FALSE,"ALM-ASISC"}</definedName>
    <definedName name="IYH" hidden="1">{#N/A,#N/A,FALSE,"Sheet1"}</definedName>
    <definedName name="j" hidden="1">{#N/A,#N/A,FALSE,"מערך הלוגיסטיקה"}</definedName>
    <definedName name="JEONGHO" hidden="1">{#N/A,#N/A,FALSE,"회선임차현황"}</definedName>
    <definedName name="jhgjh" hidden="1">{#N/A,#N/A,FALSE,"מערך הלוגיסטיקה"}</definedName>
    <definedName name="JIRAL" hidden="1">{#N/A,#N/A,FALSE,"회선임차현황"}</definedName>
    <definedName name="jj" hidden="1">{"'Apr-00'!$B$4:$AD$44"}</definedName>
    <definedName name="jjj" hidden="1">{#N/A,#N/A,TRUE,"4Q BCG";#N/A,#N/A,TRUE,"4Q w|o Wireless";#N/A,#N/A,TRUE,"4Q Wireless"}</definedName>
    <definedName name="jkj" hidden="1">{#N/A,#N/A,TRUE,"FY BCG";#N/A,#N/A,TRUE,"FY w|o Wireless";#N/A,#N/A,TRUE,"FY Wireless"}</definedName>
    <definedName name="jllk" hidden="1">{#N/A,#N/A,TRUE,"Monthly Wireless";#N/A,#N/A,TRUE,"Qrt Wireless";#N/A,#N/A,TRUE,"FY Wireless";#N/A,#N/A,TRUE,"1Q Wireless";#N/A,#N/A,TRUE,"2Q Wireless";#N/A,#N/A,TRUE,"3Q Wireless";#N/A,#N/A,TRUE,"4Q Wireless"}</definedName>
    <definedName name="jnjlnkjhlg" hidden="1">{#N/A,#N/A,FALSE,"PY 2001";#N/A,#N/A,FALSE,"2002 PLAN";#N/A,#N/A,FALSE,"2002 Act  Cum";#N/A,#N/A,FALSE,"Consol_Month";#N/A,#N/A,FALSE,"Consol_YTD";#N/A,#N/A,FALSE,"TLSI JAN-02 vs PLAN";#N/A,#N/A,FALSE,"TLSI JAN-02 vs PR YEAR";#N/A,#N/A,FALSE,"TrAc";#N/A,#N/A,FALSE,"TrMo"}</definedName>
    <definedName name="JOCNA" hidden="1">{#N/A,#N/A,FALSE,"회선임차현황"}</definedName>
    <definedName name="journal" hidden="1">#REF!</definedName>
    <definedName name="journal4" hidden="1">#REF!</definedName>
    <definedName name="journal5" hidden="1">#REF!</definedName>
    <definedName name="journaljournal" hidden="1">#REF!</definedName>
    <definedName name="JRK" hidden="1">{#N/A,#N/A,FALSE,"3가";#N/A,#N/A,FALSE,"3나";#N/A,#N/A,FALSE,"3다"}</definedName>
    <definedName name="jyu" hidden="1">{#N/A,#N/A,FALSE,"DAOCM 2차 검토"}</definedName>
    <definedName name="k" hidden="1">{"GOING FORWARD",#N/A,FALSE,"02-04 Qtr per Div"}</definedName>
    <definedName name="k_1" hidden="1">{#N/A,#N/A,FALSE,"PLC";#N/A,#N/A,FALSE,"CCC";#N/A,#N/A,FALSE,"ARC";#N/A,#N/A,FALSE,"PLE"}</definedName>
    <definedName name="k_1_1" hidden="1">{#N/A,#N/A,FALSE,"PLC";#N/A,#N/A,FALSE,"CCC";#N/A,#N/A,FALSE,"ARC";#N/A,#N/A,FALSE,"PLE"}</definedName>
    <definedName name="k_1_1_1" hidden="1">{#N/A,#N/A,FALSE,"PLC";#N/A,#N/A,FALSE,"CCC";#N/A,#N/A,FALSE,"ARC";#N/A,#N/A,FALSE,"PLE"}</definedName>
    <definedName name="k_1_1_2" hidden="1">{#N/A,#N/A,FALSE,"PLC";#N/A,#N/A,FALSE,"CCC";#N/A,#N/A,FALSE,"ARC";#N/A,#N/A,FALSE,"PLE"}</definedName>
    <definedName name="k_1_2" hidden="1">{#N/A,#N/A,FALSE,"PLC";#N/A,#N/A,FALSE,"CCC";#N/A,#N/A,FALSE,"ARC";#N/A,#N/A,FALSE,"PLE"}</definedName>
    <definedName name="k_1_3" hidden="1">{#N/A,#N/A,FALSE,"PLC";#N/A,#N/A,FALSE,"CCC";#N/A,#N/A,FALSE,"ARC";#N/A,#N/A,FALSE,"PLE"}</definedName>
    <definedName name="k_2" hidden="1">{#N/A,#N/A,FALSE,"PLC";#N/A,#N/A,FALSE,"CCC";#N/A,#N/A,FALSE,"ARC";#N/A,#N/A,FALSE,"PLE"}</definedName>
    <definedName name="k_2_1" hidden="1">{#N/A,#N/A,FALSE,"PLC";#N/A,#N/A,FALSE,"CCC";#N/A,#N/A,FALSE,"ARC";#N/A,#N/A,FALSE,"PLE"}</definedName>
    <definedName name="k_2_1_1" hidden="1">{#N/A,#N/A,FALSE,"PLC";#N/A,#N/A,FALSE,"CCC";#N/A,#N/A,FALSE,"ARC";#N/A,#N/A,FALSE,"PLE"}</definedName>
    <definedName name="k_2_1_2" hidden="1">{#N/A,#N/A,FALSE,"PLC";#N/A,#N/A,FALSE,"CCC";#N/A,#N/A,FALSE,"ARC";#N/A,#N/A,FALSE,"PLE"}</definedName>
    <definedName name="k_2_2" hidden="1">{#N/A,#N/A,FALSE,"PLC";#N/A,#N/A,FALSE,"CCC";#N/A,#N/A,FALSE,"ARC";#N/A,#N/A,FALSE,"PLE"}</definedName>
    <definedName name="k_2_3" hidden="1">{#N/A,#N/A,FALSE,"PLC";#N/A,#N/A,FALSE,"CCC";#N/A,#N/A,FALSE,"ARC";#N/A,#N/A,FALSE,"PLE"}</definedName>
    <definedName name="k_3" hidden="1">{#N/A,#N/A,FALSE,"PLC";#N/A,#N/A,FALSE,"CCC";#N/A,#N/A,FALSE,"ARC";#N/A,#N/A,FALSE,"PLE"}</definedName>
    <definedName name="k_3_1" hidden="1">{#N/A,#N/A,FALSE,"PLC";#N/A,#N/A,FALSE,"CCC";#N/A,#N/A,FALSE,"ARC";#N/A,#N/A,FALSE,"PLE"}</definedName>
    <definedName name="k_3_1_1" hidden="1">{#N/A,#N/A,FALSE,"PLC";#N/A,#N/A,FALSE,"CCC";#N/A,#N/A,FALSE,"ARC";#N/A,#N/A,FALSE,"PLE"}</definedName>
    <definedName name="k_3_1_2" hidden="1">{#N/A,#N/A,FALSE,"PLC";#N/A,#N/A,FALSE,"CCC";#N/A,#N/A,FALSE,"ARC";#N/A,#N/A,FALSE,"PLE"}</definedName>
    <definedName name="k_3_2" hidden="1">{#N/A,#N/A,FALSE,"PLC";#N/A,#N/A,FALSE,"CCC";#N/A,#N/A,FALSE,"ARC";#N/A,#N/A,FALSE,"PLE"}</definedName>
    <definedName name="k_3_3" hidden="1">{#N/A,#N/A,FALSE,"PLC";#N/A,#N/A,FALSE,"CCC";#N/A,#N/A,FALSE,"ARC";#N/A,#N/A,FALSE,"PLE"}</definedName>
    <definedName name="k_4" hidden="1">{#N/A,#N/A,FALSE,"PLC";#N/A,#N/A,FALSE,"CCC";#N/A,#N/A,FALSE,"ARC";#N/A,#N/A,FALSE,"PLE"}</definedName>
    <definedName name="k_4_1" hidden="1">{#N/A,#N/A,FALSE,"PLC";#N/A,#N/A,FALSE,"CCC";#N/A,#N/A,FALSE,"ARC";#N/A,#N/A,FALSE,"PLE"}</definedName>
    <definedName name="k_4_1_1" hidden="1">{#N/A,#N/A,FALSE,"PLC";#N/A,#N/A,FALSE,"CCC";#N/A,#N/A,FALSE,"ARC";#N/A,#N/A,FALSE,"PLE"}</definedName>
    <definedName name="k_4_1_2" hidden="1">{#N/A,#N/A,FALSE,"PLC";#N/A,#N/A,FALSE,"CCC";#N/A,#N/A,FALSE,"ARC";#N/A,#N/A,FALSE,"PLE"}</definedName>
    <definedName name="k_4_2" hidden="1">{#N/A,#N/A,FALSE,"PLC";#N/A,#N/A,FALSE,"CCC";#N/A,#N/A,FALSE,"ARC";#N/A,#N/A,FALSE,"PLE"}</definedName>
    <definedName name="k_4_3" hidden="1">{#N/A,#N/A,FALSE,"PLC";#N/A,#N/A,FALSE,"CCC";#N/A,#N/A,FALSE,"ARC";#N/A,#N/A,FALSE,"PLE"}</definedName>
    <definedName name="k_5" hidden="1">{#N/A,#N/A,FALSE,"PLC";#N/A,#N/A,FALSE,"CCC";#N/A,#N/A,FALSE,"ARC";#N/A,#N/A,FALSE,"PLE"}</definedName>
    <definedName name="k_5_1" hidden="1">{#N/A,#N/A,FALSE,"PLC";#N/A,#N/A,FALSE,"CCC";#N/A,#N/A,FALSE,"ARC";#N/A,#N/A,FALSE,"PLE"}</definedName>
    <definedName name="k_5_1_1" hidden="1">{#N/A,#N/A,FALSE,"PLC";#N/A,#N/A,FALSE,"CCC";#N/A,#N/A,FALSE,"ARC";#N/A,#N/A,FALSE,"PLE"}</definedName>
    <definedName name="k_5_1_2" hidden="1">{#N/A,#N/A,FALSE,"PLC";#N/A,#N/A,FALSE,"CCC";#N/A,#N/A,FALSE,"ARC";#N/A,#N/A,FALSE,"PLE"}</definedName>
    <definedName name="k_5_2" hidden="1">{#N/A,#N/A,FALSE,"PLC";#N/A,#N/A,FALSE,"CCC";#N/A,#N/A,FALSE,"ARC";#N/A,#N/A,FALSE,"PLE"}</definedName>
    <definedName name="k_5_3" hidden="1">{#N/A,#N/A,FALSE,"PLC";#N/A,#N/A,FALSE,"CCC";#N/A,#N/A,FALSE,"ARC";#N/A,#N/A,FALSE,"PLE"}</definedName>
    <definedName name="ki" hidden="1">{#N/A,#N/A,FALSE,"מערך הלוגיסטיקה"}</definedName>
    <definedName name="kjl" hidden="1">{#N/A,#N/A,FALSE,"Sheet1"}</definedName>
    <definedName name="kk" hidden="1">{#N/A,#N/A,FALSE,"מערך הלוגיסטיקה"}</definedName>
    <definedName name="kkkkk" hidden="1">{#N/A,#N/A,FALSE,"מערך הלוגיסטיקה"}</definedName>
    <definedName name="kkkkkkk" hidden="1">{"GOING FORWARD",#N/A,FALSE,"02-04 Qtr per Div"}</definedName>
    <definedName name="KM_Control" hidden="1">{"'Apr-00'!$B$4:$AD$44"}</definedName>
    <definedName name="KM_HTML_CONTROL" hidden="1">{"'Apr-00'!$B$4:$AD$44"}</definedName>
    <definedName name="kwy" hidden="1">{#N/A,#N/A,FALSE,"ALM-ASISC"}</definedName>
    <definedName name="L_1" hidden="1">{#N/A,#N/A,FALSE,"PLC";#N/A,#N/A,FALSE,"CCC";#N/A,#N/A,FALSE,"ARC";#N/A,#N/A,FALSE,"PLE"}</definedName>
    <definedName name="L_1_1" hidden="1">{#N/A,#N/A,FALSE,"PLC";#N/A,#N/A,FALSE,"CCC";#N/A,#N/A,FALSE,"ARC";#N/A,#N/A,FALSE,"PLE"}</definedName>
    <definedName name="L_1_1_1" hidden="1">{#N/A,#N/A,FALSE,"PLC";#N/A,#N/A,FALSE,"CCC";#N/A,#N/A,FALSE,"ARC";#N/A,#N/A,FALSE,"PLE"}</definedName>
    <definedName name="L_1_1_2" hidden="1">{#N/A,#N/A,FALSE,"PLC";#N/A,#N/A,FALSE,"CCC";#N/A,#N/A,FALSE,"ARC";#N/A,#N/A,FALSE,"PLE"}</definedName>
    <definedName name="L_1_2" hidden="1">{#N/A,#N/A,FALSE,"PLC";#N/A,#N/A,FALSE,"CCC";#N/A,#N/A,FALSE,"ARC";#N/A,#N/A,FALSE,"PLE"}</definedName>
    <definedName name="L_1_3" hidden="1">{#N/A,#N/A,FALSE,"PLC";#N/A,#N/A,FALSE,"CCC";#N/A,#N/A,FALSE,"ARC";#N/A,#N/A,FALSE,"PLE"}</definedName>
    <definedName name="L_2" hidden="1">{#N/A,#N/A,FALSE,"PLC";#N/A,#N/A,FALSE,"CCC";#N/A,#N/A,FALSE,"ARC";#N/A,#N/A,FALSE,"PLE"}</definedName>
    <definedName name="L_2_1" hidden="1">{#N/A,#N/A,FALSE,"PLC";#N/A,#N/A,FALSE,"CCC";#N/A,#N/A,FALSE,"ARC";#N/A,#N/A,FALSE,"PLE"}</definedName>
    <definedName name="L_2_1_1" hidden="1">{#N/A,#N/A,FALSE,"PLC";#N/A,#N/A,FALSE,"CCC";#N/A,#N/A,FALSE,"ARC";#N/A,#N/A,FALSE,"PLE"}</definedName>
    <definedName name="L_2_1_2" hidden="1">{#N/A,#N/A,FALSE,"PLC";#N/A,#N/A,FALSE,"CCC";#N/A,#N/A,FALSE,"ARC";#N/A,#N/A,FALSE,"PLE"}</definedName>
    <definedName name="L_2_2" hidden="1">{#N/A,#N/A,FALSE,"PLC";#N/A,#N/A,FALSE,"CCC";#N/A,#N/A,FALSE,"ARC";#N/A,#N/A,FALSE,"PLE"}</definedName>
    <definedName name="L_2_3" hidden="1">{#N/A,#N/A,FALSE,"PLC";#N/A,#N/A,FALSE,"CCC";#N/A,#N/A,FALSE,"ARC";#N/A,#N/A,FALSE,"PLE"}</definedName>
    <definedName name="L_3" hidden="1">{#N/A,#N/A,FALSE,"PLC";#N/A,#N/A,FALSE,"CCC";#N/A,#N/A,FALSE,"ARC";#N/A,#N/A,FALSE,"PLE"}</definedName>
    <definedName name="L_3_1" hidden="1">{#N/A,#N/A,FALSE,"PLC";#N/A,#N/A,FALSE,"CCC";#N/A,#N/A,FALSE,"ARC";#N/A,#N/A,FALSE,"PLE"}</definedName>
    <definedName name="L_3_1_1" hidden="1">{#N/A,#N/A,FALSE,"PLC";#N/A,#N/A,FALSE,"CCC";#N/A,#N/A,FALSE,"ARC";#N/A,#N/A,FALSE,"PLE"}</definedName>
    <definedName name="L_3_1_2" hidden="1">{#N/A,#N/A,FALSE,"PLC";#N/A,#N/A,FALSE,"CCC";#N/A,#N/A,FALSE,"ARC";#N/A,#N/A,FALSE,"PLE"}</definedName>
    <definedName name="L_3_2" hidden="1">{#N/A,#N/A,FALSE,"PLC";#N/A,#N/A,FALSE,"CCC";#N/A,#N/A,FALSE,"ARC";#N/A,#N/A,FALSE,"PLE"}</definedName>
    <definedName name="L_3_3" hidden="1">{#N/A,#N/A,FALSE,"PLC";#N/A,#N/A,FALSE,"CCC";#N/A,#N/A,FALSE,"ARC";#N/A,#N/A,FALSE,"PLE"}</definedName>
    <definedName name="L_4" hidden="1">{#N/A,#N/A,FALSE,"PLC";#N/A,#N/A,FALSE,"CCC";#N/A,#N/A,FALSE,"ARC";#N/A,#N/A,FALSE,"PLE"}</definedName>
    <definedName name="L_4_1" hidden="1">{#N/A,#N/A,FALSE,"PLC";#N/A,#N/A,FALSE,"CCC";#N/A,#N/A,FALSE,"ARC";#N/A,#N/A,FALSE,"PLE"}</definedName>
    <definedName name="L_4_1_1" hidden="1">{#N/A,#N/A,FALSE,"PLC";#N/A,#N/A,FALSE,"CCC";#N/A,#N/A,FALSE,"ARC";#N/A,#N/A,FALSE,"PLE"}</definedName>
    <definedName name="L_4_1_2" hidden="1">{#N/A,#N/A,FALSE,"PLC";#N/A,#N/A,FALSE,"CCC";#N/A,#N/A,FALSE,"ARC";#N/A,#N/A,FALSE,"PLE"}</definedName>
    <definedName name="L_4_2" hidden="1">{#N/A,#N/A,FALSE,"PLC";#N/A,#N/A,FALSE,"CCC";#N/A,#N/A,FALSE,"ARC";#N/A,#N/A,FALSE,"PLE"}</definedName>
    <definedName name="L_4_3" hidden="1">{#N/A,#N/A,FALSE,"PLC";#N/A,#N/A,FALSE,"CCC";#N/A,#N/A,FALSE,"ARC";#N/A,#N/A,FALSE,"PLE"}</definedName>
    <definedName name="L_5" hidden="1">{#N/A,#N/A,FALSE,"PLC";#N/A,#N/A,FALSE,"CCC";#N/A,#N/A,FALSE,"ARC";#N/A,#N/A,FALSE,"PLE"}</definedName>
    <definedName name="L_5_1" hidden="1">{#N/A,#N/A,FALSE,"PLC";#N/A,#N/A,FALSE,"CCC";#N/A,#N/A,FALSE,"ARC";#N/A,#N/A,FALSE,"PLE"}</definedName>
    <definedName name="L_5_1_1" hidden="1">{#N/A,#N/A,FALSE,"PLC";#N/A,#N/A,FALSE,"CCC";#N/A,#N/A,FALSE,"ARC";#N/A,#N/A,FALSE,"PLE"}</definedName>
    <definedName name="L_5_1_2" hidden="1">{#N/A,#N/A,FALSE,"PLC";#N/A,#N/A,FALSE,"CCC";#N/A,#N/A,FALSE,"ARC";#N/A,#N/A,FALSE,"PLE"}</definedName>
    <definedName name="L_5_2" hidden="1">{#N/A,#N/A,FALSE,"PLC";#N/A,#N/A,FALSE,"CCC";#N/A,#N/A,FALSE,"ARC";#N/A,#N/A,FALSE,"PLE"}</definedName>
    <definedName name="L_5_3" hidden="1">{#N/A,#N/A,FALSE,"PLC";#N/A,#N/A,FALSE,"CCC";#N/A,#N/A,FALSE,"ARC";#N/A,#N/A,FALSE,"PLE"}</definedName>
    <definedName name="LABOR_TAX" hidden="1">#REF!</definedName>
    <definedName name="Lawless" hidden="1">{"'Apr-00'!$B$4:$AD$44"}</definedName>
    <definedName name="limcount" hidden="1">3</definedName>
    <definedName name="lINDA" hidden="1">{"'Apr-00'!$B$4:$AD$44"}</definedName>
    <definedName name="ListOffset" hidden="1">1</definedName>
    <definedName name="LoweSummary" hidden="1">{"'Apr-00'!$B$4:$AD$44"}</definedName>
    <definedName name="march" hidden="1">#REF!</definedName>
    <definedName name="marchjournal1" hidden="1">#REF!</definedName>
    <definedName name="mat" hidden="1">{#N/A,#N/A,FALSE,"Aging Summary";#N/A,#N/A,FALSE,"Ratio Analysis";#N/A,#N/A,FALSE,"Test 120 Day Accts";#N/A,#N/A,FALSE,"Tickmarks"}</definedName>
    <definedName name="mb_inputLocation" hidden="1">#REF!</definedName>
    <definedName name="mor" hidden="1">{"GOING FORWARD",#N/A,FALSE,"02-04 Qtr per Div"}</definedName>
    <definedName name="new" hidden="1">#REF!</definedName>
    <definedName name="new_monthly" hidden="1">{#N/A,#N/A,FALSE,"Global by BU";#N/A,#N/A,FALSE,"U.S. by BU";#N/A,#N/A,FALSE,"Canada by BU";#N/A,#N/A,FALSE,"Europe by BU";#N/A,#N/A,FALSE,"Asia by BU";#N/A,#N/A,FALSE,"Cala by BU"}</definedName>
    <definedName name="NEWNAME" hidden="1">{#N/A,#N/A,FALSE,"MAY";#N/A,#N/A,FALSE,"Q2";#N/A,#N/A,FALSE,"YTD"}</definedName>
    <definedName name="Nil" hidden="1">{#N/A,#N/A,FALSE,"Aging Summary";#N/A,#N/A,FALSE,"Ratio Analysis";#N/A,#N/A,FALSE,"Test 120 Day Accts";#N/A,#N/A,FALSE,"Tickmarks"}</definedName>
    <definedName name="nn" hidden="1">#REF!</definedName>
    <definedName name="nnn" hidden="1">{#N/A,#N/A,FALSE,"$170M Cash";#N/A,#N/A,FALSE,"$250M Cash";#N/A,#N/A,FALSE,"$325M Cash"}</definedName>
    <definedName name="NW_영업요약" hidden="1">{#N/A,#N/A,FALSE,"회선임차현황"}</definedName>
    <definedName name="OO" hidden="1">{#N/A,#N/A,FALSE,"Sheet1"}</definedName>
    <definedName name="oooooo" hidden="1">{"division at glance",#N/A,FALSE,"02-04 Qtr per Div";"division model",#N/A,FALSE,"02-04 Qtr per Div";"doron at glance",#N/A,FALSE,"02-04 Qtr per Div";"doron model",#N/A,FALSE,"02-04 Qtr per Div"}</definedName>
    <definedName name="ooooooooooooooo" hidden="1">{#N/A,#N/A,FALSE,"מערך הלוגיסטיקה"}</definedName>
    <definedName name="OUSDa" hidden="1">{#N/A,#N/A,TRUE,"Monthly w|o Wireless";#N/A,#N/A,TRUE,"Qrt w|o Wireless";#N/A,#N/A,TRUE,"FY w|o Wireless";#N/A,#N/A,TRUE,"1Q w|o Wireless";#N/A,#N/A,TRUE,"2Q w|o Wireless";#N/A,#N/A,TRUE,"3Q w|o Wireless";#N/A,#N/A,TRUE,"4Q w|o Wireless"}</definedName>
    <definedName name="Ownership" hidden="1">OFFSET(#REF!,1,0)</definedName>
    <definedName name="Pal_Workbook_GUID" hidden="1">"VD2PKJN2I2VIV84VZNIJFJYK"</definedName>
    <definedName name="Pam" hidden="1">{#N/A,#N/A,FALSE,"Aging Summary";#N/A,#N/A,FALSE,"Ratio Analysis";#N/A,#N/A,FALSE,"Test 120 Day Accts";#N/A,#N/A,FALSE,"Tickmarks"}</definedName>
    <definedName name="PARTS_TAX" hidden="1">#REF!</definedName>
    <definedName name="pasd" hidden="1">#REF!</definedName>
    <definedName name="PDO" hidden="1">{"'Summary'!$A$1:$J$46"}</definedName>
    <definedName name="pdq" hidden="1">{"'Summary'!$A$1:$J$46"}</definedName>
    <definedName name="PDSN카드" hidden="1">{#N/A,#N/A,FALSE,"회선임차현황"}</definedName>
    <definedName name="PERT" hidden="1">{#N/A,#N/A,FALSE,"ALM-ASISC"}</definedName>
    <definedName name="pico검토" hidden="1">{#N/A,#N/A,FALSE,"3가";#N/A,#N/A,FALSE,"3나";#N/A,#N/A,FALSE,"3다"}</definedName>
    <definedName name="pico시험기" hidden="1">{#N/A,#N/A,TRUE,"인수_증설"}</definedName>
    <definedName name="PLSCH" hidden="1">{"'Sch B'!$B$15:$L$17"}</definedName>
    <definedName name="po" hidden="1">{#N/A,#N/A,TRUE,"Monthly Wireless";#N/A,#N/A,TRUE,"Qrt Wireless";#N/A,#N/A,TRUE,"FY Wireless";#N/A,#N/A,TRUE,"1Q Wireless";#N/A,#N/A,TRUE,"2Q Wireless";#N/A,#N/A,TRUE,"3Q Wireless";#N/A,#N/A,TRUE,"4Q Wireless"}</definedName>
    <definedName name="PopCache_FA_MASS_ADDITIONS_ASSET_TYPE" hidden="1">#REF!</definedName>
    <definedName name="PopCache_FA_MASS_ADDITIONS_DEPRECIATE_FLAG" hidden="1">#REF!</definedName>
    <definedName name="PopCache_FA_MASS_ADDITIONS_INVENTORIAL" hidden="1">#REF!</definedName>
    <definedName name="PopCache_GL_INTERFACE_REFERENCE7" hidden="1">#REF!</definedName>
    <definedName name="ppl" hidden="1">{#N/A,#N/A,FALSE,"מערך הלוגיסטיקה"}</definedName>
    <definedName name="ppo" hidden="1">{#N/A,#N/A,FALSE,"מערך הלוגיסטיקה"}</definedName>
    <definedName name="ppp" hidden="1">{#N/A,#N/A,FALSE,"$170M Cash";#N/A,#N/A,FALSE,"$250M Cash";#N/A,#N/A,FALSE,"$325M Cash"}</definedName>
    <definedName name="pqqqqqqqqqqqqq" hidden="1">{#N/A,#N/A,FALSE,"מערך הלוגיסטיקה"}</definedName>
    <definedName name="_xlnm.Print_Area" localSheetId="4">'Non-GAAP Recon'!$B$1:$BA$86</definedName>
    <definedName name="_xlnm.Print_Titles" localSheetId="4">'Non-GAAP Recon'!$A:$A</definedName>
    <definedName name="PUMP" hidden="1">{#N/A,#N/A,FALSE,"MASTER";#N/A,#N/A,FALSE,"매출1";#N/A,#N/A,FALSE,"매출2";#N/A,#N/A,FALSE,"투자5";#N/A,#N/A,FALSE,"손익(사업)";#N/A,#N/A,FALSE,"제조원가"}</definedName>
    <definedName name="Purchase10" hidden="1">{#N/A,#N/A,FALSE,"COMP"}</definedName>
    <definedName name="puui" hidden="1">{#N/A,#N/A,TRUE,"Qrt BCG";#N/A,#N/A,TRUE,"Qrt w|o Wireless";#N/A,#N/A,TRUE,"Qrt Wireless"}</definedName>
    <definedName name="q2hroh2" hidden="1">#REF!</definedName>
    <definedName name="qaowhfq" hidden="1">#REF!</definedName>
    <definedName name="qawhfqh" hidden="1">#REF!</definedName>
    <definedName name="qfhwefh" hidden="1">#REF!</definedName>
    <definedName name="qhfwwehf" hidden="1">#REF!</definedName>
    <definedName name="qq" hidden="1">{"'Apr-00'!$B$4:$AD$44"}</definedName>
    <definedName name="qqqqq" hidden="1">{#N/A,#N/A,FALSE,"$170M Cash";#N/A,#N/A,FALSE,"$250M Cash";#N/A,#N/A,FALSE,"$325M Cash"}</definedName>
    <definedName name="qqqqqqq" hidden="1">{#N/A,#N/A,FALSE,"מערך הלוגיסטיקה"}</definedName>
    <definedName name="qqqqqqqqqqqqqq" hidden="1">{#N/A,#N/A,FALSE,"מערך הלוגיסטיקה"}</definedName>
    <definedName name="qqqqwwwwwww" hidden="1">{#N/A,#N/A,FALSE,"Sheet1"}</definedName>
    <definedName name="qwe" hidden="1">{"GOING FORWARD",#N/A,FALSE,"02-04 Qtr per Div"}</definedName>
    <definedName name="qwe9rqw" hidden="1">#REF!</definedName>
    <definedName name="qweerr" hidden="1">{"'Sheet1'!$A$1:$F$150"}</definedName>
    <definedName name="qwewe" hidden="1">{"GOING FORWARD",#N/A,FALSE,"02-04 Qtr per Div"}</definedName>
    <definedName name="qwhef0qh" hidden="1">#REF!</definedName>
    <definedName name="qwhfqh" hidden="1">#REF!</definedName>
    <definedName name="re" hidden="1">{#N/A,#N/A,FALSE,"COMP"}</definedName>
    <definedName name="Reconciliation" hidden="1">{"'Apr-00'!$B$4:$AD$44"}</definedName>
    <definedName name="Repair" hidden="1">{#N/A,#N/A,FALSE,"Aging Summary";#N/A,#N/A,FALSE,"Ratio Analysis";#N/A,#N/A,FALSE,"Test 120 Day Accts";#N/A,#N/A,FALSE,"Tickmarks"}</definedName>
    <definedName name="review" hidden="1">{"'Sch B'!$B$15:$L$17"}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JF" hidden="1">{#N/A,#N/A,FALSE,"DAOCM 2차 검토"}</definedName>
    <definedName name="RM" hidden="1">#REF!</definedName>
    <definedName name="Rnodeb활용" hidden="1">{#N/A,#N/A,FALSE,"회선임차현황"}</definedName>
    <definedName name="RR" hidden="1">{#N/A,#N/A,FALSE,"מערך הלוגיסטיקה"}</definedName>
    <definedName name="Rreparaturen" hidden="1">#REF!</definedName>
    <definedName name="rrr" hidden="1">{"sales",#N/A,FALSE,"Execom";"FRCST vs Budget",#N/A,FALSE,"Execom";"frcst vs Prev. Q",#N/A,FALSE,"Execom";"CF",#N/A,FALSE,"Execom";"FRCST vs FRCST",#N/A,FALSE,"Execom";"Curr Q - PV vs LV",#N/A,FALSE,"Execom"}</definedName>
    <definedName name="rrrrrr" hidden="1">#REF!</definedName>
    <definedName name="rsx" hidden="1">{#N/A,#N/A,FALSE,"DAOCM 2차 검토"}</definedName>
    <definedName name="rw" hidden="1">{"'Standalone List Price Trends'!$A$1:$X$56"}</definedName>
    <definedName name="rwrwr" hidden="1">{"'Standalone List Price Trends'!$A$1:$X$56"}</definedName>
    <definedName name="rwrwrwrwr" hidden="1">{"'Standalone List Price Trends'!$A$1:$X$56"}</definedName>
    <definedName name="rwwr" hidden="1">{"'Standalone List Price Trends'!$A$1:$X$56"}</definedName>
    <definedName name="s" hidden="1">{"GOING FORWARD",#N/A,FALSE,"02-04 Qtr per Div"}</definedName>
    <definedName name="saasse" hidden="1">{#N/A,#N/A,FALSE,"DAOCM 2차 검토"}</definedName>
    <definedName name="SAPBEXdnldView" hidden="1">"4Y18TKS7N7LGEEMPOOJP6YO5Q"</definedName>
    <definedName name="SAPBEXrevision" hidden="1">13</definedName>
    <definedName name="SAPBEXsysID" hidden="1">"PW1"</definedName>
    <definedName name="SAPBEXwbID" hidden="1">"D3ZFE8E076R034XMN3HGDMCDI"</definedName>
    <definedName name="SBUL" hidden="1">{#N/A,#N/A,FALSE,"회선임차현황"}</definedName>
    <definedName name="SCRAP" hidden="1">{"'subnets'!$A$1:$F$20"}</definedName>
    <definedName name="sdfg" hidden="1">{#N/A,#N/A,FALSE,"Nov 96";#N/A,#N/A,FALSE,"Dec 96";#N/A,#N/A,FALSE,"Jan 97";#N/A,#N/A,FALSE,"Feb 97";#N/A,#N/A,FALSE,"Mar 97";#N/A,#N/A,FALSE,"Apr 97";#N/A,#N/A,FALSE,"May 97";#N/A,#N/A,FALSE,"Jun 97";#N/A,#N/A,FALSE,"Jul 97";#N/A,#N/A,FALSE,"Aug 97";#N/A,#N/A,FALSE,"Sep 97";#N/A,#N/A,FALSE,"Oct 97"}</definedName>
    <definedName name="sdfhgf" hidden="1">{#N/A,#N/A,FALSE,"Sheet1"}</definedName>
    <definedName name="sdsd"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sdsdf" hidden="1">{"'Apr-00'!$B$4:$AD$44"}</definedName>
    <definedName name="sedf" hidden="1">{"'Edit'!$A$1:$V$2277"}</definedName>
    <definedName name="sencount" hidden="1">4</definedName>
    <definedName name="sheet1" hidden="1">{#N/A,#N/A,FALSE,"Sheet1"}</definedName>
    <definedName name="sheet2" hidden="1">{#N/A,#N/A,FALSE,"Sheet1"}</definedName>
    <definedName name="Show.Acct.Update.Warning" hidden="1">#REF!</definedName>
    <definedName name="Show.MDB.Update.Warning" hidden="1">#REF!</definedName>
    <definedName name="SHUKA" hidden="1">{#N/A,#N/A,FALSE,"Sheet1"}</definedName>
    <definedName name="SIBAL" hidden="1">{#N/A,#N/A,FALSE,"회선임차현황"}</definedName>
    <definedName name="SIBTAENG" hidden="1">{#N/A,#N/A,FALSE,"회선임차현황"}</definedName>
    <definedName name="SJ노치3차" hidden="1">{#N/A,#N/A,FALSE,"회선임차현황"}</definedName>
    <definedName name="sks" hidden="1">{#N/A,#N/A,FALSE,"DAOCM 2차 검토"}</definedName>
    <definedName name="sssss" hidden="1">{#N/A,#N/A,FALSE,"מערך הלוגיסטיקה"}</definedName>
    <definedName name="ssssssssssssssssssssssss" hidden="1">{#N/A,#N/A,FALSE,"$170M Cash";#N/A,#N/A,FALSE,"$250M Cash";#N/A,#N/A,FALSE,"$325M Cash"}</definedName>
    <definedName name="steve" hidden="1">{"Expensem All",#N/A,FALSE,"Exp";"Expensem Eng",#N/A,FALSE,"Eng";"Exp by Eng Proj by Month",#N/A,FALSE,"Eng";"Expensem Mkt",#N/A,FALSE,"Mkt";"Expensem Sales",#N/A,FALSE,"Sales";"Expensem Mfg",#N/A,FALSE,"Mfg";"Expensem Serv",#N/A,FALSE,"Serv";"Expensem General",#N/A,FALSE,"G&amp;A"}</definedName>
    <definedName name="susan" hidden="1">#REF!</definedName>
    <definedName name="SW투자1" hidden="1">{#N/A,#N/A,TRUE,"양식5";#N/A,#N/A,TRUE,"양식1_2_2";#N/A,#N/A,TRUE,"양식1_1_2";#N/A,#N/A,TRUE,"양식2";#N/A,#N/A,TRUE,"양식4";#N/A,#N/A,TRUE,"양식3";#N/A,#N/A,TRUE,"양식6";#N/A,#N/A,TRUE,"양식7";#N/A,#N/A,TRUE,"양식10";#N/A,#N/A,TRUE,"양식11";#N/A,#N/A,TRUE,"양식12";#N/A,#N/A,TRUE,"양식13_1_2";#N/A,#N/A,TRUE,"양식13_2_2";#N/A,#N/A,TRUE,"양식14"}</definedName>
    <definedName name="TAB" hidden="1">#REF!</definedName>
    <definedName name="table11" hidden="1">#REF!</definedName>
    <definedName name="table23" hidden="1">#REF!</definedName>
    <definedName name="table23_" hidden="1">#REF!</definedName>
    <definedName name="table24" hidden="1">#REF!</definedName>
    <definedName name="tal" hidden="1">{#N/A,#N/A,FALSE,"Sheet1"}</definedName>
    <definedName name="TBD_a" hidden="1">Monthly</definedName>
    <definedName name="te" hidden="1">{"'Planner Cell based'!$A$1:$H$142"}</definedName>
    <definedName name="TEMPO" hidden="1">{#N/A,#N/A,FALSE,"회선임차현황"}</definedName>
    <definedName name="TEST1" hidden="1">{#N/A,#N/A,TRUE,"Condensed IS";#N/A,#N/A,TRUE,"Condensed BS";#N/A,#N/A,TRUE,"Outlook";#N/A,#N/A,TRUE,"Condensed CF";#N/A,#N/A,TRUE,"Condensed CF - qtr"}</definedName>
    <definedName name="TEST2" hidden="1">{#N/A,#N/A,TRUE,"Condensed IS";#N/A,#N/A,TRUE,"Condensed BS";#N/A,#N/A,TRUE,"Outlook";#N/A,#N/A,TRUE,"Condensed CF";#N/A,#N/A,TRUE,"Condensed CF - qtr"}</definedName>
    <definedName name="test23" hidden="1">{#N/A,#N/A,TRUE,"Condensed IS";#N/A,#N/A,TRUE,"Condensed BS";#N/A,#N/A,TRUE,"Outlook";#N/A,#N/A,TRUE,"Condensed CF";#N/A,#N/A,TRUE,"Condensed CF - qtr"}</definedName>
    <definedName name="test3" hidden="1">{#N/A,#N/A,TRUE,"Condensed IS";#N/A,#N/A,TRUE,"Condensed BS";#N/A,#N/A,TRUE,"Outlook";#N/A,#N/A,TRUE,"Condensed CF";#N/A,#N/A,TRUE,"Condensed CF - qtr"}</definedName>
    <definedName name="test5" hidden="1">{#N/A,#N/A,TRUE,"Condensed IS";#N/A,#N/A,TRUE,"Condensed BS";#N/A,#N/A,TRUE,"Outlook";#N/A,#N/A,TRUE,"Condensed CF";#N/A,#N/A,TRUE,"Condensed CF - qtr"}</definedName>
    <definedName name="TextRefCopyRangeCount" hidden="1">9</definedName>
    <definedName name="TextRefCopyRangeCount_1" hidden="1">9</definedName>
    <definedName name="TKD" hidden="1">{#N/A,#N/A,FALSE,"회선임차현황"}</definedName>
    <definedName name="TKTKTK" hidden="1">{"'미착금액'!$A$4:$G$14"}</definedName>
    <definedName name="tmp" hidden="1">{#N/A,#N/A,FALSE,"회선임차현황"}</definedName>
    <definedName name="tmp.." hidden="1">{#N/A,#N/A,FALSE,"회선임차현황"}</definedName>
    <definedName name="Total_Circuit_2003" hidden="1">{"'Apr-00'!$B$4:$AD$44"}</definedName>
    <definedName name="tre" hidden="1">{#N/A,#N/A,FALSE,"DAOCM 2차 검토"}</definedName>
    <definedName name="trt" hidden="1">{#N/A,#N/A,FALSE,"DAOCM 2차 검토"}</definedName>
    <definedName name="try" hidden="1">{"'Apr-00'!$B$4:$AD$44"}</definedName>
    <definedName name="tryu" hidden="1">{#N/A,#N/A,TRUE,"Monthly w|o Wireless";#N/A,#N/A,TRUE,"Qrt w|o Wireless";#N/A,#N/A,TRUE,"FY w|o Wireless";#N/A,#N/A,TRUE,"1Q w|o Wireless";#N/A,#N/A,TRUE,"2Q w|o Wireless";#N/A,#N/A,TRUE,"3Q w|o Wireless";#N/A,#N/A,TRUE,"4Q w|o Wireless"}</definedName>
    <definedName name="TT" hidden="1">{#N/A,#N/A,TRUE,"Target Summary";#N/A,#N/A,TRUE,"Q401 Target Model (P&amp;L)";#N/A,#N/A,TRUE,"Q102 Target Model (P&amp;L)";#N/A,#N/A,TRUE,"Q202 Target Model (P&amp;L)";#N/A,#N/A,TRUE,"Prime Spending Targets"}</definedName>
    <definedName name="tytr" hidden="1">{#N/A,#N/A,FALSE,"מערך הלוגיסטיקה"}</definedName>
    <definedName name="UMTS" hidden="1">{"'Apr-00'!$B$4:$AD$44"}</definedName>
    <definedName name="UPDATE" hidden="1">{"'Sheet1'!$A$1:$F$150"}</definedName>
    <definedName name="UPDATE1" hidden="1">{"'Sheet1'!$A$1:$F$150"}</definedName>
    <definedName name="uu" hidden="1">{#N/A,#N/A,FALSE,"Sheet1"}</definedName>
    <definedName name="v" hidden="1">{"'Apr-00'!$B$4:$AD$44"}</definedName>
    <definedName name="value" hidden="1">{"'Apr-00'!$B$4:$AD$44"}</definedName>
    <definedName name="vc" hidden="1">{#N/A,#N/A,FALSE,"Sheet1"}</definedName>
    <definedName name="vvv" hidden="1">{"GOING FORWARD",#N/A,FALSE,"02-04 Qtr per Div"}</definedName>
    <definedName name="wd" hidden="1">{#N/A,#N/A,FALSE,"ALM-ASISC"}</definedName>
    <definedName name="WebDefault" hidden="1">Monthly</definedName>
    <definedName name="weqwe" hidden="1">{#N/A,#N/A,FALSE,"MASTER";#N/A,#N/A,FALSE,"매출1";#N/A,#N/A,FALSE,"매출2";#N/A,#N/A,FALSE,"투자5";#N/A,#N/A,FALSE,"손익(사업)";#N/A,#N/A,FALSE,"제조원가"}</definedName>
    <definedName name="were" hidden="1">{#N/A,#N/A,FALSE,"DAOCM 2차 검토"}</definedName>
    <definedName name="wert" hidden="1">{#N/A,#N/A,TRUE,"1Q BCG";#N/A,#N/A,TRUE,"1Q w|o Wireless";#N/A,#N/A,TRUE,"1Q Wireless"}</definedName>
    <definedName name="wqewqe" hidden="1">{#N/A,#N/A,FALSE,"ALM-ASISC"}</definedName>
    <definedName name="wrn" hidden="1">{#N/A,#N/A,FALSE,"$170M Cash";#N/A,#N/A,FALSE,"$250M Cash";#N/A,#N/A,FALSE,"$325M Cash"}</definedName>
    <definedName name="wrn.1999._.budget." hidden="1">{"common_pl",#N/A,FALSE,"Commonized PL";"analyst",#N/A,FALSE,"Budget to Analyst";"sec",#N/A,FALSE,"SEC PL";"summary",#N/A,FALSE,"Summary";"detail",#N/A,FALSE,"Detail"}</definedName>
    <definedName name="wrn.1b." hidden="1">{#N/A,#N/A,TRUE,"HOJA 1 (P)";#N/A,#N/A,TRUE,"HOJA 2 (P)";#N/A,#N/A,TRUE,"HOJA 3 (P)";#N/A,#N/A,TRUE,"HOJA 4 (P)"}</definedName>
    <definedName name="wrn.1st._.Quarter." hidden="1">{#N/A,#N/A,TRUE,"1Q BCG";#N/A,#N/A,TRUE,"1Q w|o Wireless";#N/A,#N/A,TRUE,"1Q Wireless"}</definedName>
    <definedName name="wrn.2nd._.Quarter." hidden="1">{#N/A,#N/A,TRUE,"2Q BCG";#N/A,#N/A,TRUE,"2Q w|o Wireless";#N/A,#N/A,TRUE,"2Q Wireless"}</definedName>
    <definedName name="wrn.3rd._.Quarter." hidden="1">{#N/A,#N/A,TRUE,"3Q BCG";#N/A,#N/A,TRUE,"3Q w|o Wireless";#N/A,#N/A,TRUE,"3Q Wireless"}</definedName>
    <definedName name="wrn.4th._.Quarter." hidden="1">{#N/A,#N/A,TRUE,"4Q BCG";#N/A,#N/A,TRUE,"4Q w|o Wireless";#N/A,#N/A,TRUE,"4Q Wireless"}</definedName>
    <definedName name="wrn.96plan." hidden="1">{#N/A,#N/A,TRUE,"양식5";#N/A,#N/A,TRUE,"양식1_2_2";#N/A,#N/A,TRUE,"양식1_1_2";#N/A,#N/A,TRUE,"양식2";#N/A,#N/A,TRUE,"양식4";#N/A,#N/A,TRUE,"양식3";#N/A,#N/A,TRUE,"양식6";#N/A,#N/A,TRUE,"양식7";#N/A,#N/A,TRUE,"양식10";#N/A,#N/A,TRUE,"양식11";#N/A,#N/A,TRUE,"양식12";#N/A,#N/A,TRUE,"양식13_1_2";#N/A,#N/A,TRUE,"양식13_2_2";#N/A,#N/A,TRUE,"양식14"}</definedName>
    <definedName name="wrn.aaa." hidden="1">{#N/A,#N/A,FALSE,"ALM-ASISC"}</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{#N/A,#N/A,FALSE,"Qrt Fcst";#N/A,#N/A,FALSE,"Qrt Fcst vs Plan &amp; PY";#N/A,#N/A,FALSE,"FY Fcst vs Plan &amp; PY";#N/A,#N/A,FALSE,"EVA CAP";#N/A,#N/A,FALSE,"EVA NOPAT"}</definedName>
    <definedName name="wrn.ALL._....original." hidden="1">{#N/A,#N/A,FALSE,"Qrt Fcst";#N/A,#N/A,FALSE,"Qrt Fcst vs Plan &amp; PY";#N/A,#N/A,FALSE,"FY Fcst vs Plan &amp; PY";#N/A,#N/A,FALSE,"EVA CAP";#N/A,#N/A,FALSE,"EVA NOPAT"}</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CG._.All._.Periods." hidden="1">{#N/A,#N/A,TRUE,"Monthly BCG";#N/A,#N/A,TRUE,"Qrt BCG";#N/A,#N/A,TRUE,"FY BCG";#N/A,#N/A,TRUE,"1Q BCG";#N/A,#N/A,TRUE,"2Q BCG";#N/A,#N/A,TRUE,"3Q BCG";#N/A,#N/A,TRUE,"4Q BCG"}</definedName>
    <definedName name="wrn.BSCF._.ALL." hidden="1">{#N/A,#N/A,FALSE,"BS";#N/A,#N/A,FALSE,"BS_WS_CY";#N/A,#N/A,FALSE,"CF";#N/A,#N/A,FALSE,"CF_WS_CY";#N/A,#N/A,FALSE,"Mini-Solver";#N/A,#N/A,FALSE,"Telekom_CF"}</definedName>
    <definedName name="wrn.budget._.2004." hidden="1">{"division at glance",#N/A,FALSE,"02-04 Qtr per Div";"division model",#N/A,FALSE,"02-04 Qtr per Div";"doron at glance",#N/A,FALSE,"02-04 Qtr per Div";"doron model",#N/A,FALSE,"02-04 Qtr per Div"}</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harts._.18._.pages."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wrn.Charts._.OLD._.Targets." hidden="1">{#N/A,#N/A,TRUE,"Target Summary";#N/A,#N/A,TRUE,"Q401 Target Model (P&amp;L)";#N/A,#N/A,TRUE,"Q102 Target Model (P&amp;L)";#N/A,#N/A,TRUE,"Q202 Target Model (P&amp;L)";#N/A,#N/A,TRUE,"Prime Spending Targets"}</definedName>
    <definedName name="wrn.Charts._.Targets." hidden="1">{#N/A,#N/A,TRUE,"Q102 Target";#N/A,#N/A,TRUE,"Q202 Target";#N/A,#N/A,TRUE,"Global Rev Growth";#N/A,#N/A,TRUE,"Americas Rev Growth";#N/A,#N/A,TRUE,"EMEA Rev Growth";#N/A,#N/A,TRUE,"Asia Rev Growth";#N/A,#N/A,TRUE,"Global Rev Trend";#N/A,#N/A,TRUE,"Americas Rev Trend";#N/A,#N/A,TRUE,"EMEA Rev Trend";#N/A,#N/A,TRUE,"Asia Rev Trend";#N/A,#N/A,TRUE,"BN Trend";#N/A,#N/A,TRUE,"P&amp;L Detail - BN";#N/A,#N/A,TRUE,"Qtr Change - BN";#N/A,#N/A,TRUE,"BN Q102 Targets by Prime";#N/A,#N/A,TRUE,"BN Q202 Targets by Prime";#N/A,#N/A,TRUE,"BN Prime Targets";#N/A,#N/A,TRUE,"LPS Trend";#N/A,#N/A,TRUE,"P&amp;L Detail - LPS";#N/A,#N/A,TRUE,"Qtr Change - LPS";#N/A,#N/A,TRUE,"LPS Q102 Targets by Prime";#N/A,#N/A,TRUE,"LPS Q202 Targets by Prime";#N/A,#N/A,TRUE,"LPS Prime Targets";#N/A,#N/A,TRUE,"PORT Trend";#N/A,#N/A,TRUE,"P&amp;L Detail - PORT";#N/A,#N/A,TRUE,"Qtr Change - PORT";#N/A,#N/A,TRUE,"PORT Q102 Targets by Prime";#N/A,#N/A,TRUE,"PORT Q202 Targets by Prime";#N/A,#N/A,TRUE,"PORT Prime Targets";#N/A,#N/A,TRUE,"SERV Trend";#N/A,#N/A,TRUE,"P&amp;L Detail - SERV";#N/A,#N/A,TRUE,"Qtr Change - SERV";#N/A,#N/A,TRUE,"SERV Q102 Targets by Prime";#N/A,#N/A,TRUE,"SERV Q202 Targets by Prime";#N/A,#N/A,TRUE,"SERV Prime Targets"}</definedName>
    <definedName name="wrn.DACOM._.광전송장치._.투찰가._.검토." hidden="1">{#N/A,#N/A,FALSE,"DAOCM 2차 검토"}</definedName>
    <definedName name="wrn.DP._.Summary." hidden="1">{"Direct Profit Summary",#N/A,FALSE,"DP Summary";"HL Rev &amp; Cos Summary",#N/A,FALSE,"DP Summary"}</definedName>
    <definedName name="wrn.EDB._.Financials._.All." hidden="1">{#N/A,#N/A,FALSE,"Comp Balance sheet EDB Valued";#N/A,#N/A,FALSE,"Comp cash flow EDB Valued";#N/A,#N/A,FALSE,"TrAc";#N/A,#N/A,FALSE,"Telekom_CF";#N/A,#N/A,FALSE,"Telecs.engelskopps";#N/A,#N/A,FALSE,"P&amp;L EDB Format";#N/A,#N/A,FALSE,"TLSI MAR-03 vs PLAN";#N/A,#N/A,FALSE,"TLSI MAR-03 vs PR YEAR";#N/A,#N/A,FALSE,"TrMo"}</definedName>
    <definedName name="wrn.EDB._.FORMAT._.ONLY." hidden="1">{"EDB FORMAT - ACTUAL",#N/A,FALSE,"EDB Format";"EDB FORMAT - BUDGET",#N/A,FALSE,"EDB Format";"EDB FORMAT - VARIANCE",#N/A,FALSE,"EDB Format"}</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om." hidden="1">{"sales",#N/A,FALSE,"Execom";"FRCST vs Budget",#N/A,FALSE,"Execom";"frcst vs Prev. Q",#N/A,FALSE,"Execom";"CF",#N/A,FALSE,"Execom";"FRCST vs FRCST",#N/A,FALSE,"Execom";"Curr Q - PV vs LV",#N/A,FALSE,"Execom"}</definedName>
    <definedName name="wrn.fc." hidden="1">{"letter",#N/A,FALSE,"Letter";"amort",#N/A,FALSE,"Amort"}</definedName>
    <definedName name="wrn.Fiscal._.Year." hidden="1">{#N/A,#N/A,TRUE,"FY BCG";#N/A,#N/A,TRUE,"FY w|o Wireless";#N/A,#N/A,TRUE,"FY Wireless"}</definedName>
    <definedName name="wrn.FORM1." hidden="1">{#N/A,#N/A,FALSE,"COMP"}</definedName>
    <definedName name="wrn.going._.forward." hidden="1">{"GOING FORWARD",#N/A,FALSE,"02-04 Qtr per Div"}</definedName>
    <definedName name="wrn.Headcount._.by._.month." hidden="1">{"Headsm Eng",#N/A,FALSE,"Eng";"Headsm Mkt",#N/A,FALSE,"Mkt";"Headsm Sales",#N/A,FALSE,"Sales";"headsm service",#N/A,FALSE,"Serv";"Headsm Mfg",#N/A,FALSE,"Mfg";"Headsm General",#N/A,FALSE,"G&amp;A"}</definedName>
    <definedName name="wrn.Headcount._.by._.quarter." hidden="1">{"Headcount by Quarter",#N/A,FALSE,"Exp";"Headsq Eng",#N/A,FALSE,"Eng";"Headsq Mkt",#N/A,FALSE,"Mkt";"Headsq Sales",#N/A,FALSE,"Sales";"Headsq Mfg",#N/A,FALSE,"Mfg";"headsq service",#N/A,FALSE,"Serv";"Headsq General",#N/A,FALSE,"G&amp;A"}</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Limited._.March." hidden="1">{#N/A,#N/A,TRUE,"Condensed IS";#N/A,#N/A,TRUE,"Condensed BS";#N/A,#N/A,TRUE,"Outlook";#N/A,#N/A,TRUE,"Condensed CF";#N/A,#N/A,TRUE,"Condensed CF - qtr"}</definedName>
    <definedName name="WRN.LIMITED._APR" hidden="1">{#N/A,#N/A,TRUE,"Condensed IS";#N/A,#N/A,TRUE,"Condensed BS";#N/A,#N/A,TRUE,"Outlook";#N/A,#N/A,TRUE,"Condensed CF";#N/A,#N/A,TRUE,"Condensed CF - qtr"}</definedName>
    <definedName name="wrn.MAY95." hidden="1">{#N/A,#N/A,FALSE,"MAY";#N/A,#N/A,FALSE,"Q2";#N/A,#N/A,FALSE,"YTD"}</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onth._.Report._.Package." hidden="1">{#N/A,#N/A,FALSE,"Global Wls Trend";#N/A,#N/A,FALSE,"Region Trend";#N/A,#N/A,FALSE,"PBU Trend"}</definedName>
    <definedName name="wrn.Monthly._.Expense._.Detail._.All." hidden="1">{"Expensem All",#N/A,FALSE,"Exp";"Expensem Eng",#N/A,FALSE,"Eng";"Exp by Eng Proj by Month",#N/A,FALSE,"Eng";"Expensem Mkt",#N/A,FALSE,"Mkt";"Expensem Sales",#N/A,FALSE,"Sales";"Expensem Mfg",#N/A,FALSE,"Mfg";"Expensem Serv",#N/A,FALSE,"Serv";"Expensem General",#N/A,FALSE,"G&amp;A"}</definedName>
    <definedName name="wrn.Monthly._.Report._.Package." hidden="1">{#N/A,#N/A,FALSE,"Global by BU";#N/A,#N/A,FALSE,"U.S. by BU";#N/A,#N/A,FALSE,"Canada by BU";#N/A,#N/A,FALSE,"Europe by BU";#N/A,#N/A,FALSE,"Asia by BU";#N/A,#N/A,FALSE,"Cala by BU"}</definedName>
    <definedName name="wrn.Monthlys." hidden="1">{#N/A,#N/A,TRUE,"Monthly BCG";#N/A,#N/A,TRUE,"Monthly w|o Wireless";#N/A,#N/A,TRUE,"Monthly Wireless"}</definedName>
    <definedName name="wrn.nEW." hidden="1">{#N/A,#N/A,FALSE,"Percentages (2)";#N/A,#N/A,FALSE,"Percentages";#N/A,#N/A,FALSE,"QCMPR95"}</definedName>
    <definedName name="wrn.OH._.Calc." hidden="1">{#N/A,#N/A,FALSE,"OH Calc";#N/A,#N/A,FALSE,"Mfg";#N/A,#N/A,FALSE,"Eng Services"}</definedName>
    <definedName name="wrn.PL_HL._.ALL." hidden="1">{#N/A,#N/A,FALSE,"PY 2001";#N/A,#N/A,FALSE,"2002 PLAN";#N/A,#N/A,FALSE,"2002 Act  Cum";#N/A,#N/A,FALSE,"Consol_Month";#N/A,#N/A,FALSE,"Consol_YTD";#N/A,#N/A,FALSE,"TLSI JAN-02 vs PLAN";#N/A,#N/A,FALSE,"TLSI JAN-02 vs PR YEAR";#N/A,#N/A,FALSE,"TrAc";#N/A,#N/A,FALSE,"TrMo"}</definedName>
    <definedName name="wrn.Plan._.EVA." hidden="1">{#N/A,#N/A,FALSE,"Nov 96";#N/A,#N/A,FALSE,"Dec 96";#N/A,#N/A,FALSE,"Jan 97";#N/A,#N/A,FALSE,"Feb 97";#N/A,#N/A,FALSE,"Mar 97";#N/A,#N/A,FALSE,"Apr 97";#N/A,#N/A,FALSE,"May 97";#N/A,#N/A,FALSE,"Jun 97";#N/A,#N/A,FALSE,"Jul 97";#N/A,#N/A,FALSE,"Aug 97";#N/A,#N/A,FALSE,"Sep 97";#N/A,#N/A,FALSE,"Oct 97"}</definedName>
    <definedName name="wrn.Plan1997." hidden="1">{#N/A,#N/A,FALSE,"Recap";#N/A,#N/A,FALSE,"IMI";#N/A,#N/A,FALSE,"IMRM";#N/A,#N/A,FALSE,"Pre1997";#N/A,#N/A,FALSE,"Mgmt. Fee"}</definedName>
    <definedName name="wrn.Plan1997._1" hidden="1">{#N/A,#N/A,FALSE,"Recap";#N/A,#N/A,FALSE,"IMI";#N/A,#N/A,FALSE,"IMRM";#N/A,#N/A,FALSE,"Pre1997";#N/A,#N/A,FALSE,"Mgmt. Fee"}</definedName>
    <definedName name="wrn.Plan1997._1_1" hidden="1">{#N/A,#N/A,FALSE,"Recap";#N/A,#N/A,FALSE,"IMI";#N/A,#N/A,FALSE,"IMRM";#N/A,#N/A,FALSE,"Pre1997";#N/A,#N/A,FALSE,"Mgmt. Fee"}</definedName>
    <definedName name="wrn.Plan1997._1_1_1" hidden="1">{#N/A,#N/A,FALSE,"Recap";#N/A,#N/A,FALSE,"IMI";#N/A,#N/A,FALSE,"IMRM";#N/A,#N/A,FALSE,"Pre1997";#N/A,#N/A,FALSE,"Mgmt. Fee"}</definedName>
    <definedName name="wrn.Plan1997._1_1_2" hidden="1">{#N/A,#N/A,FALSE,"Recap";#N/A,#N/A,FALSE,"IMI";#N/A,#N/A,FALSE,"IMRM";#N/A,#N/A,FALSE,"Pre1997";#N/A,#N/A,FALSE,"Mgmt. Fee"}</definedName>
    <definedName name="wrn.Plan1997._1_2" hidden="1">{#N/A,#N/A,FALSE,"Recap";#N/A,#N/A,FALSE,"IMI";#N/A,#N/A,FALSE,"IMRM";#N/A,#N/A,FALSE,"Pre1997";#N/A,#N/A,FALSE,"Mgmt. Fee"}</definedName>
    <definedName name="wrn.Plan1997._1_3" hidden="1">{#N/A,#N/A,FALSE,"Recap";#N/A,#N/A,FALSE,"IMI";#N/A,#N/A,FALSE,"IMRM";#N/A,#N/A,FALSE,"Pre1997";#N/A,#N/A,FALSE,"Mgmt. Fee"}</definedName>
    <definedName name="wrn.Plan1997._2" hidden="1">{#N/A,#N/A,FALSE,"Recap";#N/A,#N/A,FALSE,"IMI";#N/A,#N/A,FALSE,"IMRM";#N/A,#N/A,FALSE,"Pre1997";#N/A,#N/A,FALSE,"Mgmt. Fee"}</definedName>
    <definedName name="wrn.Plan1997._2_1" hidden="1">{#N/A,#N/A,FALSE,"Recap";#N/A,#N/A,FALSE,"IMI";#N/A,#N/A,FALSE,"IMRM";#N/A,#N/A,FALSE,"Pre1997";#N/A,#N/A,FALSE,"Mgmt. Fee"}</definedName>
    <definedName name="wrn.Plan1997._2_1_1" hidden="1">{#N/A,#N/A,FALSE,"Recap";#N/A,#N/A,FALSE,"IMI";#N/A,#N/A,FALSE,"IMRM";#N/A,#N/A,FALSE,"Pre1997";#N/A,#N/A,FALSE,"Mgmt. Fee"}</definedName>
    <definedName name="wrn.Plan1997._2_1_2" hidden="1">{#N/A,#N/A,FALSE,"Recap";#N/A,#N/A,FALSE,"IMI";#N/A,#N/A,FALSE,"IMRM";#N/A,#N/A,FALSE,"Pre1997";#N/A,#N/A,FALSE,"Mgmt. Fee"}</definedName>
    <definedName name="wrn.Plan1997._2_2" hidden="1">{#N/A,#N/A,FALSE,"Recap";#N/A,#N/A,FALSE,"IMI";#N/A,#N/A,FALSE,"IMRM";#N/A,#N/A,FALSE,"Pre1997";#N/A,#N/A,FALSE,"Mgmt. Fee"}</definedName>
    <definedName name="wrn.Plan1997._2_3" hidden="1">{#N/A,#N/A,FALSE,"Recap";#N/A,#N/A,FALSE,"IMI";#N/A,#N/A,FALSE,"IMRM";#N/A,#N/A,FALSE,"Pre1997";#N/A,#N/A,FALSE,"Mgmt. Fee"}</definedName>
    <definedName name="wrn.Plan1997._3" hidden="1">{#N/A,#N/A,FALSE,"Recap";#N/A,#N/A,FALSE,"IMI";#N/A,#N/A,FALSE,"IMRM";#N/A,#N/A,FALSE,"Pre1997";#N/A,#N/A,FALSE,"Mgmt. Fee"}</definedName>
    <definedName name="wrn.Plan1997._3_1" hidden="1">{#N/A,#N/A,FALSE,"Recap";#N/A,#N/A,FALSE,"IMI";#N/A,#N/A,FALSE,"IMRM";#N/A,#N/A,FALSE,"Pre1997";#N/A,#N/A,FALSE,"Mgmt. Fee"}</definedName>
    <definedName name="wrn.Plan1997._3_1_1" hidden="1">{#N/A,#N/A,FALSE,"Recap";#N/A,#N/A,FALSE,"IMI";#N/A,#N/A,FALSE,"IMRM";#N/A,#N/A,FALSE,"Pre1997";#N/A,#N/A,FALSE,"Mgmt. Fee"}</definedName>
    <definedName name="wrn.Plan1997._3_1_2" hidden="1">{#N/A,#N/A,FALSE,"Recap";#N/A,#N/A,FALSE,"IMI";#N/A,#N/A,FALSE,"IMRM";#N/A,#N/A,FALSE,"Pre1997";#N/A,#N/A,FALSE,"Mgmt. Fee"}</definedName>
    <definedName name="wrn.Plan1997._3_2" hidden="1">{#N/A,#N/A,FALSE,"Recap";#N/A,#N/A,FALSE,"IMI";#N/A,#N/A,FALSE,"IMRM";#N/A,#N/A,FALSE,"Pre1997";#N/A,#N/A,FALSE,"Mgmt. Fee"}</definedName>
    <definedName name="wrn.Plan1997._3_3" hidden="1">{#N/A,#N/A,FALSE,"Recap";#N/A,#N/A,FALSE,"IMI";#N/A,#N/A,FALSE,"IMRM";#N/A,#N/A,FALSE,"Pre1997";#N/A,#N/A,FALSE,"Mgmt. Fee"}</definedName>
    <definedName name="wrn.Plan1997._4" hidden="1">{#N/A,#N/A,FALSE,"Recap";#N/A,#N/A,FALSE,"IMI";#N/A,#N/A,FALSE,"IMRM";#N/A,#N/A,FALSE,"Pre1997";#N/A,#N/A,FALSE,"Mgmt. Fee"}</definedName>
    <definedName name="wrn.Plan1997._4_1" hidden="1">{#N/A,#N/A,FALSE,"Recap";#N/A,#N/A,FALSE,"IMI";#N/A,#N/A,FALSE,"IMRM";#N/A,#N/A,FALSE,"Pre1997";#N/A,#N/A,FALSE,"Mgmt. Fee"}</definedName>
    <definedName name="wrn.Plan1997._4_1_1" hidden="1">{#N/A,#N/A,FALSE,"Recap";#N/A,#N/A,FALSE,"IMI";#N/A,#N/A,FALSE,"IMRM";#N/A,#N/A,FALSE,"Pre1997";#N/A,#N/A,FALSE,"Mgmt. Fee"}</definedName>
    <definedName name="wrn.Plan1997._4_1_2" hidden="1">{#N/A,#N/A,FALSE,"Recap";#N/A,#N/A,FALSE,"IMI";#N/A,#N/A,FALSE,"IMRM";#N/A,#N/A,FALSE,"Pre1997";#N/A,#N/A,FALSE,"Mgmt. Fee"}</definedName>
    <definedName name="wrn.Plan1997._4_2" hidden="1">{#N/A,#N/A,FALSE,"Recap";#N/A,#N/A,FALSE,"IMI";#N/A,#N/A,FALSE,"IMRM";#N/A,#N/A,FALSE,"Pre1997";#N/A,#N/A,FALSE,"Mgmt. Fee"}</definedName>
    <definedName name="wrn.Plan1997._4_3" hidden="1">{#N/A,#N/A,FALSE,"Recap";#N/A,#N/A,FALSE,"IMI";#N/A,#N/A,FALSE,"IMRM";#N/A,#N/A,FALSE,"Pre1997";#N/A,#N/A,FALSE,"Mgmt. Fee"}</definedName>
    <definedName name="wrn.Plan1997._5" hidden="1">{#N/A,#N/A,FALSE,"Recap";#N/A,#N/A,FALSE,"IMI";#N/A,#N/A,FALSE,"IMRM";#N/A,#N/A,FALSE,"Pre1997";#N/A,#N/A,FALSE,"Mgmt. Fee"}</definedName>
    <definedName name="wrn.Plan1997._5_1" hidden="1">{#N/A,#N/A,FALSE,"Recap";#N/A,#N/A,FALSE,"IMI";#N/A,#N/A,FALSE,"IMRM";#N/A,#N/A,FALSE,"Pre1997";#N/A,#N/A,FALSE,"Mgmt. Fee"}</definedName>
    <definedName name="wrn.Plan1997._5_1_1" hidden="1">{#N/A,#N/A,FALSE,"Recap";#N/A,#N/A,FALSE,"IMI";#N/A,#N/A,FALSE,"IMRM";#N/A,#N/A,FALSE,"Pre1997";#N/A,#N/A,FALSE,"Mgmt. Fee"}</definedName>
    <definedName name="wrn.Plan1997._5_1_2" hidden="1">{#N/A,#N/A,FALSE,"Recap";#N/A,#N/A,FALSE,"IMI";#N/A,#N/A,FALSE,"IMRM";#N/A,#N/A,FALSE,"Pre1997";#N/A,#N/A,FALSE,"Mgmt. Fee"}</definedName>
    <definedName name="wrn.Plan1997._5_2" hidden="1">{#N/A,#N/A,FALSE,"Recap";#N/A,#N/A,FALSE,"IMI";#N/A,#N/A,FALSE,"IMRM";#N/A,#N/A,FALSE,"Pre1997";#N/A,#N/A,FALSE,"Mgmt. Fee"}</definedName>
    <definedName name="wrn.Plan1997._5_3" hidden="1">{#N/A,#N/A,FALSE,"Recap";#N/A,#N/A,FALSE,"IMI";#N/A,#N/A,FALSE,"IMRM";#N/A,#N/A,FALSE,"Pre1997";#N/A,#N/A,FALSE,"Mgmt. Fee"}</definedName>
    <definedName name="wrn.Plan1997a" hidden="1">{#N/A,#N/A,FALSE,"Recap";#N/A,#N/A,FALSE,"IMI";#N/A,#N/A,FALSE,"IMRM";#N/A,#N/A,FALSE,"Pre1997";#N/A,#N/A,FALSE,"Mgmt. Fee"}</definedName>
    <definedName name="wrn.Plan1997a_1" hidden="1">{#N/A,#N/A,FALSE,"Recap";#N/A,#N/A,FALSE,"IMI";#N/A,#N/A,FALSE,"IMRM";#N/A,#N/A,FALSE,"Pre1997";#N/A,#N/A,FALSE,"Mgmt. Fee"}</definedName>
    <definedName name="wrn.Plan1997a_1_1" hidden="1">{#N/A,#N/A,FALSE,"Recap";#N/A,#N/A,FALSE,"IMI";#N/A,#N/A,FALSE,"IMRM";#N/A,#N/A,FALSE,"Pre1997";#N/A,#N/A,FALSE,"Mgmt. Fee"}</definedName>
    <definedName name="wrn.Plan1997a_1_1_1" hidden="1">{#N/A,#N/A,FALSE,"Recap";#N/A,#N/A,FALSE,"IMI";#N/A,#N/A,FALSE,"IMRM";#N/A,#N/A,FALSE,"Pre1997";#N/A,#N/A,FALSE,"Mgmt. Fee"}</definedName>
    <definedName name="wrn.Plan1997a_1_1_2" hidden="1">{#N/A,#N/A,FALSE,"Recap";#N/A,#N/A,FALSE,"IMI";#N/A,#N/A,FALSE,"IMRM";#N/A,#N/A,FALSE,"Pre1997";#N/A,#N/A,FALSE,"Mgmt. Fee"}</definedName>
    <definedName name="wrn.Plan1997a_1_2" hidden="1">{#N/A,#N/A,FALSE,"Recap";#N/A,#N/A,FALSE,"IMI";#N/A,#N/A,FALSE,"IMRM";#N/A,#N/A,FALSE,"Pre1997";#N/A,#N/A,FALSE,"Mgmt. Fee"}</definedName>
    <definedName name="wrn.Plan1997a_1_3" hidden="1">{#N/A,#N/A,FALSE,"Recap";#N/A,#N/A,FALSE,"IMI";#N/A,#N/A,FALSE,"IMRM";#N/A,#N/A,FALSE,"Pre1997";#N/A,#N/A,FALSE,"Mgmt. Fee"}</definedName>
    <definedName name="wrn.Plan1997a_2" hidden="1">{#N/A,#N/A,FALSE,"Recap";#N/A,#N/A,FALSE,"IMI";#N/A,#N/A,FALSE,"IMRM";#N/A,#N/A,FALSE,"Pre1997";#N/A,#N/A,FALSE,"Mgmt. Fee"}</definedName>
    <definedName name="wrn.Plan1997a_2_1" hidden="1">{#N/A,#N/A,FALSE,"Recap";#N/A,#N/A,FALSE,"IMI";#N/A,#N/A,FALSE,"IMRM";#N/A,#N/A,FALSE,"Pre1997";#N/A,#N/A,FALSE,"Mgmt. Fee"}</definedName>
    <definedName name="wrn.Plan1997a_2_1_1" hidden="1">{#N/A,#N/A,FALSE,"Recap";#N/A,#N/A,FALSE,"IMI";#N/A,#N/A,FALSE,"IMRM";#N/A,#N/A,FALSE,"Pre1997";#N/A,#N/A,FALSE,"Mgmt. Fee"}</definedName>
    <definedName name="wrn.Plan1997a_2_1_2" hidden="1">{#N/A,#N/A,FALSE,"Recap";#N/A,#N/A,FALSE,"IMI";#N/A,#N/A,FALSE,"IMRM";#N/A,#N/A,FALSE,"Pre1997";#N/A,#N/A,FALSE,"Mgmt. Fee"}</definedName>
    <definedName name="wrn.Plan1997a_2_2" hidden="1">{#N/A,#N/A,FALSE,"Recap";#N/A,#N/A,FALSE,"IMI";#N/A,#N/A,FALSE,"IMRM";#N/A,#N/A,FALSE,"Pre1997";#N/A,#N/A,FALSE,"Mgmt. Fee"}</definedName>
    <definedName name="wrn.Plan1997a_2_3" hidden="1">{#N/A,#N/A,FALSE,"Recap";#N/A,#N/A,FALSE,"IMI";#N/A,#N/A,FALSE,"IMRM";#N/A,#N/A,FALSE,"Pre1997";#N/A,#N/A,FALSE,"Mgmt. Fee"}</definedName>
    <definedName name="wrn.Plan1997a_3" hidden="1">{#N/A,#N/A,FALSE,"Recap";#N/A,#N/A,FALSE,"IMI";#N/A,#N/A,FALSE,"IMRM";#N/A,#N/A,FALSE,"Pre1997";#N/A,#N/A,FALSE,"Mgmt. Fee"}</definedName>
    <definedName name="wrn.Plan1997a_3_1" hidden="1">{#N/A,#N/A,FALSE,"Recap";#N/A,#N/A,FALSE,"IMI";#N/A,#N/A,FALSE,"IMRM";#N/A,#N/A,FALSE,"Pre1997";#N/A,#N/A,FALSE,"Mgmt. Fee"}</definedName>
    <definedName name="wrn.Plan1997a_3_1_1" hidden="1">{#N/A,#N/A,FALSE,"Recap";#N/A,#N/A,FALSE,"IMI";#N/A,#N/A,FALSE,"IMRM";#N/A,#N/A,FALSE,"Pre1997";#N/A,#N/A,FALSE,"Mgmt. Fee"}</definedName>
    <definedName name="wrn.Plan1997a_3_1_2" hidden="1">{#N/A,#N/A,FALSE,"Recap";#N/A,#N/A,FALSE,"IMI";#N/A,#N/A,FALSE,"IMRM";#N/A,#N/A,FALSE,"Pre1997";#N/A,#N/A,FALSE,"Mgmt. Fee"}</definedName>
    <definedName name="wrn.Plan1997a_3_2" hidden="1">{#N/A,#N/A,FALSE,"Recap";#N/A,#N/A,FALSE,"IMI";#N/A,#N/A,FALSE,"IMRM";#N/A,#N/A,FALSE,"Pre1997";#N/A,#N/A,FALSE,"Mgmt. Fee"}</definedName>
    <definedName name="wrn.Plan1997a_3_3" hidden="1">{#N/A,#N/A,FALSE,"Recap";#N/A,#N/A,FALSE,"IMI";#N/A,#N/A,FALSE,"IMRM";#N/A,#N/A,FALSE,"Pre1997";#N/A,#N/A,FALSE,"Mgmt. Fee"}</definedName>
    <definedName name="wrn.Plan1997a_4" hidden="1">{#N/A,#N/A,FALSE,"Recap";#N/A,#N/A,FALSE,"IMI";#N/A,#N/A,FALSE,"IMRM";#N/A,#N/A,FALSE,"Pre1997";#N/A,#N/A,FALSE,"Mgmt. Fee"}</definedName>
    <definedName name="wrn.Plan1997a_4_1" hidden="1">{#N/A,#N/A,FALSE,"Recap";#N/A,#N/A,FALSE,"IMI";#N/A,#N/A,FALSE,"IMRM";#N/A,#N/A,FALSE,"Pre1997";#N/A,#N/A,FALSE,"Mgmt. Fee"}</definedName>
    <definedName name="wrn.Plan1997a_4_1_1" hidden="1">{#N/A,#N/A,FALSE,"Recap";#N/A,#N/A,FALSE,"IMI";#N/A,#N/A,FALSE,"IMRM";#N/A,#N/A,FALSE,"Pre1997";#N/A,#N/A,FALSE,"Mgmt. Fee"}</definedName>
    <definedName name="wrn.Plan1997a_4_1_2" hidden="1">{#N/A,#N/A,FALSE,"Recap";#N/A,#N/A,FALSE,"IMI";#N/A,#N/A,FALSE,"IMRM";#N/A,#N/A,FALSE,"Pre1997";#N/A,#N/A,FALSE,"Mgmt. Fee"}</definedName>
    <definedName name="wrn.Plan1997a_4_2" hidden="1">{#N/A,#N/A,FALSE,"Recap";#N/A,#N/A,FALSE,"IMI";#N/A,#N/A,FALSE,"IMRM";#N/A,#N/A,FALSE,"Pre1997";#N/A,#N/A,FALSE,"Mgmt. Fee"}</definedName>
    <definedName name="wrn.Plan1997a_4_3" hidden="1">{#N/A,#N/A,FALSE,"Recap";#N/A,#N/A,FALSE,"IMI";#N/A,#N/A,FALSE,"IMRM";#N/A,#N/A,FALSE,"Pre1997";#N/A,#N/A,FALSE,"Mgmt. Fee"}</definedName>
    <definedName name="wrn.Plan1997a_5" hidden="1">{#N/A,#N/A,FALSE,"Recap";#N/A,#N/A,FALSE,"IMI";#N/A,#N/A,FALSE,"IMRM";#N/A,#N/A,FALSE,"Pre1997";#N/A,#N/A,FALSE,"Mgmt. Fee"}</definedName>
    <definedName name="wrn.Plan1997a_5_1" hidden="1">{#N/A,#N/A,FALSE,"Recap";#N/A,#N/A,FALSE,"IMI";#N/A,#N/A,FALSE,"IMRM";#N/A,#N/A,FALSE,"Pre1997";#N/A,#N/A,FALSE,"Mgmt. Fee"}</definedName>
    <definedName name="wrn.Plan1997a_5_1_1" hidden="1">{#N/A,#N/A,FALSE,"Recap";#N/A,#N/A,FALSE,"IMI";#N/A,#N/A,FALSE,"IMRM";#N/A,#N/A,FALSE,"Pre1997";#N/A,#N/A,FALSE,"Mgmt. Fee"}</definedName>
    <definedName name="wrn.Plan1997a_5_1_2" hidden="1">{#N/A,#N/A,FALSE,"Recap";#N/A,#N/A,FALSE,"IMI";#N/A,#N/A,FALSE,"IMRM";#N/A,#N/A,FALSE,"Pre1997";#N/A,#N/A,FALSE,"Mgmt. Fee"}</definedName>
    <definedName name="wrn.Plan1997a_5_2" hidden="1">{#N/A,#N/A,FALSE,"Recap";#N/A,#N/A,FALSE,"IMI";#N/A,#N/A,FALSE,"IMRM";#N/A,#N/A,FALSE,"Pre1997";#N/A,#N/A,FALSE,"Mgmt. Fee"}</definedName>
    <definedName name="wrn.Plan1997a_5_3" hidden="1">{#N/A,#N/A,FALSE,"Recap";#N/A,#N/A,FALSE,"IMI";#N/A,#N/A,FALSE,"IMRM";#N/A,#N/A,FALSE,"Pre1997";#N/A,#N/A,FALSE,"Mgmt. Fee"}</definedName>
    <definedName name="wrn.plan2000." hidden="1">{#N/A,#N/A,FALSE,"Recap";#N/A,#N/A,FALSE,"IMI";#N/A,#N/A,FALSE,"IMRM";#N/A,#N/A,FALSE,"Pre1997";#N/A,#N/A,FALSE,"Mgmt. Fee"}</definedName>
    <definedName name="wrn.plan2000._1" hidden="1">{#N/A,#N/A,FALSE,"Recap";#N/A,#N/A,FALSE,"IMI";#N/A,#N/A,FALSE,"IMRM";#N/A,#N/A,FALSE,"Pre1997";#N/A,#N/A,FALSE,"Mgmt. Fee"}</definedName>
    <definedName name="wrn.plan2000._1_1" hidden="1">{#N/A,#N/A,FALSE,"Recap";#N/A,#N/A,FALSE,"IMI";#N/A,#N/A,FALSE,"IMRM";#N/A,#N/A,FALSE,"Pre1997";#N/A,#N/A,FALSE,"Mgmt. Fee"}</definedName>
    <definedName name="wrn.plan2000._1_1_1" hidden="1">{#N/A,#N/A,FALSE,"Recap";#N/A,#N/A,FALSE,"IMI";#N/A,#N/A,FALSE,"IMRM";#N/A,#N/A,FALSE,"Pre1997";#N/A,#N/A,FALSE,"Mgmt. Fee"}</definedName>
    <definedName name="wrn.plan2000._1_1_2" hidden="1">{#N/A,#N/A,FALSE,"Recap";#N/A,#N/A,FALSE,"IMI";#N/A,#N/A,FALSE,"IMRM";#N/A,#N/A,FALSE,"Pre1997";#N/A,#N/A,FALSE,"Mgmt. Fee"}</definedName>
    <definedName name="wrn.plan2000._1_2" hidden="1">{#N/A,#N/A,FALSE,"Recap";#N/A,#N/A,FALSE,"IMI";#N/A,#N/A,FALSE,"IMRM";#N/A,#N/A,FALSE,"Pre1997";#N/A,#N/A,FALSE,"Mgmt. Fee"}</definedName>
    <definedName name="wrn.plan2000._1_3" hidden="1">{#N/A,#N/A,FALSE,"Recap";#N/A,#N/A,FALSE,"IMI";#N/A,#N/A,FALSE,"IMRM";#N/A,#N/A,FALSE,"Pre1997";#N/A,#N/A,FALSE,"Mgmt. Fee"}</definedName>
    <definedName name="wrn.plan2000._2" hidden="1">{#N/A,#N/A,FALSE,"Recap";#N/A,#N/A,FALSE,"IMI";#N/A,#N/A,FALSE,"IMRM";#N/A,#N/A,FALSE,"Pre1997";#N/A,#N/A,FALSE,"Mgmt. Fee"}</definedName>
    <definedName name="wrn.plan2000._2_1" hidden="1">{#N/A,#N/A,FALSE,"Recap";#N/A,#N/A,FALSE,"IMI";#N/A,#N/A,FALSE,"IMRM";#N/A,#N/A,FALSE,"Pre1997";#N/A,#N/A,FALSE,"Mgmt. Fee"}</definedName>
    <definedName name="wrn.plan2000._2_1_1" hidden="1">{#N/A,#N/A,FALSE,"Recap";#N/A,#N/A,FALSE,"IMI";#N/A,#N/A,FALSE,"IMRM";#N/A,#N/A,FALSE,"Pre1997";#N/A,#N/A,FALSE,"Mgmt. Fee"}</definedName>
    <definedName name="wrn.plan2000._2_1_2" hidden="1">{#N/A,#N/A,FALSE,"Recap";#N/A,#N/A,FALSE,"IMI";#N/A,#N/A,FALSE,"IMRM";#N/A,#N/A,FALSE,"Pre1997";#N/A,#N/A,FALSE,"Mgmt. Fee"}</definedName>
    <definedName name="wrn.plan2000._2_2" hidden="1">{#N/A,#N/A,FALSE,"Recap";#N/A,#N/A,FALSE,"IMI";#N/A,#N/A,FALSE,"IMRM";#N/A,#N/A,FALSE,"Pre1997";#N/A,#N/A,FALSE,"Mgmt. Fee"}</definedName>
    <definedName name="wrn.plan2000._2_3" hidden="1">{#N/A,#N/A,FALSE,"Recap";#N/A,#N/A,FALSE,"IMI";#N/A,#N/A,FALSE,"IMRM";#N/A,#N/A,FALSE,"Pre1997";#N/A,#N/A,FALSE,"Mgmt. Fee"}</definedName>
    <definedName name="wrn.plan2000._3" hidden="1">{#N/A,#N/A,FALSE,"Recap";#N/A,#N/A,FALSE,"IMI";#N/A,#N/A,FALSE,"IMRM";#N/A,#N/A,FALSE,"Pre1997";#N/A,#N/A,FALSE,"Mgmt. Fee"}</definedName>
    <definedName name="wrn.plan2000._3_1" hidden="1">{#N/A,#N/A,FALSE,"Recap";#N/A,#N/A,FALSE,"IMI";#N/A,#N/A,FALSE,"IMRM";#N/A,#N/A,FALSE,"Pre1997";#N/A,#N/A,FALSE,"Mgmt. Fee"}</definedName>
    <definedName name="wrn.plan2000._3_1_1" hidden="1">{#N/A,#N/A,FALSE,"Recap";#N/A,#N/A,FALSE,"IMI";#N/A,#N/A,FALSE,"IMRM";#N/A,#N/A,FALSE,"Pre1997";#N/A,#N/A,FALSE,"Mgmt. Fee"}</definedName>
    <definedName name="wrn.plan2000._3_1_2" hidden="1">{#N/A,#N/A,FALSE,"Recap";#N/A,#N/A,FALSE,"IMI";#N/A,#N/A,FALSE,"IMRM";#N/A,#N/A,FALSE,"Pre1997";#N/A,#N/A,FALSE,"Mgmt. Fee"}</definedName>
    <definedName name="wrn.plan2000._3_2" hidden="1">{#N/A,#N/A,FALSE,"Recap";#N/A,#N/A,FALSE,"IMI";#N/A,#N/A,FALSE,"IMRM";#N/A,#N/A,FALSE,"Pre1997";#N/A,#N/A,FALSE,"Mgmt. Fee"}</definedName>
    <definedName name="wrn.plan2000._3_3" hidden="1">{#N/A,#N/A,FALSE,"Recap";#N/A,#N/A,FALSE,"IMI";#N/A,#N/A,FALSE,"IMRM";#N/A,#N/A,FALSE,"Pre1997";#N/A,#N/A,FALSE,"Mgmt. Fee"}</definedName>
    <definedName name="wrn.plan2000._4" hidden="1">{#N/A,#N/A,FALSE,"Recap";#N/A,#N/A,FALSE,"IMI";#N/A,#N/A,FALSE,"IMRM";#N/A,#N/A,FALSE,"Pre1997";#N/A,#N/A,FALSE,"Mgmt. Fee"}</definedName>
    <definedName name="wrn.print._.all." hidden="1">{#N/A,#N/A,FALSE,"$170M Cash";#N/A,#N/A,FALSE,"$250M Cash";#N/A,#N/A,FALSE,"$325M Cash"}</definedName>
    <definedName name="wrn.print._.allb" hidden="1">{#N/A,#N/A,FALSE,"$170M Cash";#N/A,#N/A,FALSE,"$250M Cash";#N/A,#N/A,FALSE,"$325M Cash"}</definedName>
    <definedName name="wrn.Quarterly._.Expense._.Detail._.All." hidden="1">{"Expenseq All",#N/A,FALSE,"Exp";"Expenseq Eng",#N/A,FALSE,"Eng";"Exp by Eng Proj by Qtr",#N/A,FALSE,"Eng";"Expenseq Mkt",#N/A,FALSE,"Mkt";"Expenseq Sales",#N/A,FALSE,"Sales";"Expenseq Mfg",#N/A,FALSE,"Mfg";"Expenseq Serv",#N/A,FALSE,"Serv";"Expenseq General",#N/A,FALSE,"G&amp;A"}</definedName>
    <definedName name="wrn.Quarterlys." hidden="1">{#N/A,#N/A,TRUE,"Qrt BCG";#N/A,#N/A,TRUE,"Qrt w|o Wireless";#N/A,#N/A,TRUE,"Qrt Wireless"}</definedName>
    <definedName name="wrn.REPORTE." hidden="1">{#N/A,#N/A,FALSE,"HOJA 1";#N/A,#N/A,FALSE,"HOJA 2";#N/A,#N/A,FALSE,"HOJA 3";#N/A,#N/A,FALSE,"DATOS";#N/A,#N/A,FALSE,"IVA"}</definedName>
    <definedName name="wrn.Revenue." hidden="1">{#N/A,#N/A,TRUE,"WW SUMMARY";#N/A,#N/A,TRUE,"DOMESTIC";#N/A,#N/A,TRUE,"INT'L";#N/A,#N/A,TRUE,"WW OEM";#N/A,#N/A,TRUE,"WW TIER 1";#N/A,#N/A,TRUE,"WW TIER 2";#N/A,#N/A,TRUE,"WW BAY"}</definedName>
    <definedName name="wrn.SALES." hidden="1">{#N/A,#N/A,FALSE,"Sheet1"}</definedName>
    <definedName name="wrn.TEST." hidden="1">{#N/A,#N/A,FALSE,"3가";#N/A,#N/A,FALSE,"3나";#N/A,#N/A,FALSE,"3다"}</definedName>
    <definedName name="wrn.TestRep." hidden="1">{"Test",#N/A,FALSE,"Index";#N/A,"RISK",FALSE,"MarketProjection"}</definedName>
    <definedName name="wrn.Trial._.Balance." hidden="1">{#N/A,#N/A,TRUE,"constb"}</definedName>
    <definedName name="wrn.Tronsen._.Accum._.and._.Month." hidden="1">{"TRONSEN ACCUM",#N/A,FALSE,"TrAc";"TRONSEN - MONTH",#N/A,FALSE,"TrMo"}</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חטיבת._.לוגיסטיקה." hidden="1">{#N/A,#N/A,FALSE,"מערך הלוגיסטיקה"}</definedName>
    <definedName name="wrn.מאזן_בוחן_כללי." hidden="1">{#N/A,#N/A,FALSE,"מאזן בוחן";"כל_מאזן_בוחן",#N/A,FALSE,"מאזן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본사사업계획." hidden="1">{#N/A,#N/A,FALSE,"MASTER";#N/A,#N/A,FALSE,"매출1";#N/A,#N/A,FALSE,"발주";#N/A,#N/A,FALSE,"매출2";#N/A,#N/A,FALSE,"손익(사업)";#N/A,#N/A,FALSE,"부실자산";#N/A,#N/A,FALSE,"재고채권";#N/A,#N/A,FALSE,"재고채권 (2)";#N/A,#N/A,FALSE,"제조원가";#N/A,#N/A,FALSE,"인원인건비";#N/A,#N/A,FALSE,"인원인건비 (2)";#N/A,#N/A,FALSE,"입고";#N/A,#N/A,FALSE,"R&amp;D투자";#N/A,#N/A,FALSE,"성장전략";#N/A,#N/A,FALSE,"투자한도";#N/A,#N/A,FALSE,"판매비";#N/A,#N/A,FALSE,"손익차이3"}</definedName>
    <definedName name="wrn.수정보고." hidden="1">{#N/A,#N/A,FALSE,"MASTER";#N/A,#N/A,FALSE,"매출1";#N/A,#N/A,FALSE,"매출2";#N/A,#N/A,FALSE,"투자5";#N/A,#N/A,FALSE,"손익(사업)";#N/A,#N/A,FALSE,"제조원가"}</definedName>
    <definedName name="wrn.신설기지국정리." hidden="1">{#N/A,#N/A,TRUE,"나대지"}</definedName>
    <definedName name="wrn.인수." hidden="1">{#N/A,#N/A,TRUE,"인수_증설"}</definedName>
    <definedName name="wrn.회선임차현황." hidden="1">{#N/A,#N/A,FALSE,"회선임차현황"}</definedName>
    <definedName name="wrn1.print._.all." hidden="1">{#N/A,#N/A,FALSE,"$170M Cash";#N/A,#N/A,FALSE,"$250M Cash";#N/A,#N/A,FALSE,"$325M Cash"}</definedName>
    <definedName name="wrn1.print._.all.b" hidden="1">{#N/A,#N/A,FALSE,"$170M Cash";#N/A,#N/A,FALSE,"$250M Cash";#N/A,#N/A,FALSE,"$325M Cash"}</definedName>
    <definedName name="wrt" hidden="1">{#N/A,#N/A,FALSE,"$170M Cash";#N/A,#N/A,FALSE,"$250M Cash";#N/A,#N/A,FALSE,"$325M Cash"}</definedName>
    <definedName name="wte" hidden="1">{#N/A,#N/A,FALSE,"ALM-ASISC"}</definedName>
    <definedName name="WWW" hidden="1">{#N/A,#N/A,FALSE,"Sheet1"}</definedName>
    <definedName name="wwww" hidden="1">{#N/A,#N/A,FALSE,"Global by BU";#N/A,#N/A,FALSE,"U.S. by BU";#N/A,#N/A,FALSE,"Canada by BU";#N/A,#N/A,FALSE,"Europe by BU";#N/A,#N/A,FALSE,"Asia by BU";#N/A,#N/A,FALSE,"Cala by BU"}</definedName>
    <definedName name="WWwww" hidden="1">{#N/A,#N/A,FALSE,"Sheet1"}</definedName>
    <definedName name="x" hidden="1">{"'Standalone List Price Trends'!$A$1:$X$56"}</definedName>
    <definedName name="xa" hidden="1">{#N/A,#N/A,FALSE,"Aging Summary";#N/A,#N/A,FALSE,"Ratio Analysis";#N/A,#N/A,FALSE,"Test 120 Day Accts";#N/A,#N/A,FALSE,"Tickmarks"}</definedName>
    <definedName name="xo" hidden="1">{#N/A,#N/A,FALSE,"Global by BU";#N/A,#N/A,FALSE,"U.S. by BU";#N/A,#N/A,FALSE,"Canada by BU";#N/A,#N/A,FALSE,"Europe by BU";#N/A,#N/A,FALSE,"Asia by BU";#N/A,#N/A,FALSE,"Cala by BU"}</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4</definedName>
    <definedName name="XRefCopy1" hidden="1">#REF!</definedName>
    <definedName name="XRefCopy10Row" hidden="1">#REF!</definedName>
    <definedName name="XRefCopy11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Row" hidden="1">#REF!</definedName>
    <definedName name="XRefCopy9Row" hidden="1">#REF!</definedName>
    <definedName name="XRefCopyRangeCount" hidden="1">2</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Row" hidden="1">#REF!</definedName>
    <definedName name="XRefPaste19Row" hidden="1">#REF!</definedName>
    <definedName name="XRefPaste1Row" hidden="1">#REF!</definedName>
    <definedName name="XRefPaste2" hidden="1">#REF!</definedName>
    <definedName name="XRefPaste20Row" hidden="1">#REF!</definedName>
    <definedName name="XRefPaste23" hidden="1">#REF!</definedName>
    <definedName name="XRefPaste23Row"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8Row" hidden="1">#REF!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2Row" hidden="1">#REF!</definedName>
    <definedName name="XRefPaste43Row" hidden="1">#REF!</definedName>
    <definedName name="XRefPaste44Row" hidden="1">#REF!</definedName>
    <definedName name="XRefPaste45Row" hidden="1">#REF!</definedName>
    <definedName name="XRefPaste46Row"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xx" hidden="1">{"'Apr-00'!$B$4:$AD$44"}</definedName>
    <definedName name="xxxx" hidden="1">{"'Apr-00'!$B$4:$AD$44"}</definedName>
    <definedName name="xxxxx" hidden="1">{"'Apr-00'!$B$4:$AD$44"}</definedName>
    <definedName name="xxxxxx" hidden="1">{#N/A,#N/A,FALSE,"$170M Cash";#N/A,#N/A,FALSE,"$250M Cash";#N/A,#N/A,FALSE,"$325M Cash"}</definedName>
    <definedName name="xxxxxxx" hidden="1">{"'Apr-00'!$B$4:$AD$44"}</definedName>
    <definedName name="xxxxxxxxx" hidden="1">{#N/A,#N/A,FALSE,"$170M Cash";#N/A,#N/A,FALSE,"$250M Cash";#N/A,#N/A,FALSE,"$325M Cash"}</definedName>
    <definedName name="xxxxxxxxxxxxxxxxx" hidden="1">{"'Apr-00'!$B$4:$AD$44"}</definedName>
    <definedName name="xxxxxxxxxxxxxxxxxxxxxxxxxxxxxxx" hidden="1">{#N/A,#N/A,FALSE,"מערך הלוגיסטיקה"}</definedName>
    <definedName name="y" hidden="1">{"'Sheet1'!$A$1:$F$150"}</definedName>
    <definedName name="YI" hidden="1">{#N/A,#N/A,FALSE,"Sheet1"}</definedName>
    <definedName name="yioyi" hidden="1">{#N/A,#N/A,TRUE,"1Q BCG";#N/A,#N/A,TRUE,"1Q w|o Wireless";#N/A,#N/A,TRUE,"1Q Wireless"}</definedName>
    <definedName name="yy"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YYY" hidden="1">{#N/A,#N/A,FALSE,"Sheet1"}</definedName>
    <definedName name="yyyyyyyyyyy" hidden="1">{"'Apr-00'!$B$4:$AD$44"}</definedName>
    <definedName name="z" hidden="1">{#N/A,#N/A,FALSE,"Sheet1"}</definedName>
    <definedName name="Z_0E5612F1_1C5C_4147_BE42_908BDE0B1405_.wvu.FilterData" hidden="1">#REF!</definedName>
    <definedName name="Z_0E5612F1_1C5C_4147_BE42_908BDE0B1405_.wvu.PrintTitles" hidden="1">#REF!</definedName>
    <definedName name="Z_50C20AE6_DCD0_11D5_AE8F_00B0D040439A_.wvu.Rows" hidden="1">#REF!,#REF!,#REF!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911FCEE4_2CBF_4A90_9E55_ED72CBEECF9A_.wvu.FilterData" hidden="1">#REF!</definedName>
    <definedName name="Z_C4987C22_A4BC_4088_8093_02A2E532FBED_.wvu.FilterData" hidden="1">#REF!</definedName>
    <definedName name="Z_C4987C22_A4BC_4088_8093_02A2E532FBED_.wvu.PrintTitles" hidden="1">#REF!</definedName>
    <definedName name="Z_F8A287BF_980C_4986_B08C_54EAB9AA17CB_.wvu.FilterData" hidden="1">#REF!</definedName>
    <definedName name="Z_F8A287BF_980C_4986_B08C_54EAB9AA17CB_.wvu.PrintTitles" hidden="1">#REF!</definedName>
    <definedName name="zldjfldjkasjfkljal" hidden="1">{#N/A,#N/A,FALSE,"DAOCM 2차 검토"}</definedName>
    <definedName name="zz" hidden="1">{"'Apr-00'!$B$4:$AD$44"}</definedName>
    <definedName name="zzzz" hidden="1">{"'Apr-00'!$B$4:$AD$44"}</definedName>
    <definedName name="zzzzz" hidden="1">{#N/A,#N/A,FALSE,"Global by BU";#N/A,#N/A,FALSE,"U.S. by BU";#N/A,#N/A,FALSE,"Canada by BU";#N/A,#N/A,FALSE,"Europe by BU";#N/A,#N/A,FALSE,"Asia by BU";#N/A,#N/A,FALSE,"Cala by BU"}</definedName>
    <definedName name="zzzzzzzzzzzzzzzzzzzzzzzzzzzzzzz" hidden="1">{"GOING FORWARD",#N/A,FALSE,"02-04 Qtr per Div"}</definedName>
    <definedName name="אריהנ" hidden="1">{#N/A,#N/A,FALSE,"מערך הלוגיסטיקה"}</definedName>
    <definedName name="ארינה" hidden="1">{#N/A,#N/A,FALSE,"מערך הלוגיסטיקה"}</definedName>
    <definedName name="ארינה1" hidden="1">{#N/A,#N/A,FALSE,"מערך הלוגיסטיקה"}</definedName>
    <definedName name="ארינה2" hidden="1">{#N/A,#N/A,FALSE,"מערך הלוגיסטיקה"}</definedName>
    <definedName name="ארינה3" hidden="1">{#N/A,#N/A,FALSE,"מערך הלוגיסטיקה"}</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דכדשדכשד" hidden="1">{#N/A,#N/A,FALSE,"מערך הלוגיסטיקה"}</definedName>
    <definedName name="מימון" hidden="1">{"Test",#N/A,FALSE,"Index";#N/A,"RISK",FALSE,"MarketProjection"}</definedName>
    <definedName name="םךןך" hidden="1">{#N/A,#N/A,FALSE,"Sheet1"}</definedName>
    <definedName name="פחת" hidden="1">{"Test",#N/A,FALSE,"Index";#N/A,"RISK",FALSE,"MarketProjection"}</definedName>
    <definedName name="פחת1" hidden="1">{"Test",#N/A,FALSE,"Index";#N/A,"RISK",FALSE,"MarketProjection"}</definedName>
    <definedName name="ㄱ" hidden="1">{#N/A,#N/A,FALSE,"ALM-ASISC"}</definedName>
    <definedName name="ㄱㄱㄷ" hidden="1">#REF!</definedName>
    <definedName name="가S_O" hidden="1">{#N/A,#N/A,FALSE,"DAOCM 2차 검토"}</definedName>
    <definedName name="가가가" hidden="1">{#N/A,#N/A,FALSE,"DAOCM 2차 검토"}</definedName>
    <definedName name="가각" hidden="1">{#N/A,#N/A,FALSE,"DAOCM 2차 검토"}</definedName>
    <definedName name="가기긱" hidden="1">{"'미착금액'!$A$4:$G$14"}</definedName>
    <definedName name="가나다" hidden="1">{#N/A,#N/A,FALSE,"3가";#N/A,#N/A,FALSE,"3나";#N/A,#N/A,FALSE,"3다"}</definedName>
    <definedName name="가로" hidden="1">{#N/A,#N/A,FALSE,"DAOCM 2차 검토"}</definedName>
    <definedName name="감" hidden="1">#REF!</definedName>
    <definedName name="개통" hidden="1">{#N/A,#N/A,FALSE,"회선임차현황"}</definedName>
    <definedName name="건설중" hidden="1">#REF!</definedName>
    <definedName name="경비1" hidden="1">{#N/A,#N/A,TRUE,"양식5";#N/A,#N/A,TRUE,"양식1_2_2";#N/A,#N/A,TRUE,"양식1_1_2";#N/A,#N/A,TRUE,"양식2";#N/A,#N/A,TRUE,"양식4";#N/A,#N/A,TRUE,"양식3";#N/A,#N/A,TRUE,"양식6";#N/A,#N/A,TRUE,"양식7";#N/A,#N/A,TRUE,"양식10";#N/A,#N/A,TRUE,"양식11";#N/A,#N/A,TRUE,"양식12";#N/A,#N/A,TRUE,"양식13_1_2";#N/A,#N/A,TRUE,"양식13_2_2";#N/A,#N/A,TRUE,"양식14"}</definedName>
    <definedName name="경상시험연구비내수PCS" hidden="1">{#N/A,#N/A,TRUE,"양식5";#N/A,#N/A,TRUE,"양식1_2_2";#N/A,#N/A,TRUE,"양식1_1_2";#N/A,#N/A,TRUE,"양식2";#N/A,#N/A,TRUE,"양식4";#N/A,#N/A,TRUE,"양식3";#N/A,#N/A,TRUE,"양식6";#N/A,#N/A,TRUE,"양식7";#N/A,#N/A,TRUE,"양식10";#N/A,#N/A,TRUE,"양식11";#N/A,#N/A,TRUE,"양식12";#N/A,#N/A,TRUE,"양식13_1_2";#N/A,#N/A,TRUE,"양식13_2_2";#N/A,#N/A,TRUE,"양식14"}</definedName>
    <definedName name="고정보증" hidden="1">#REF!</definedName>
    <definedName name="고정보증금" hidden="1">#REF!</definedName>
    <definedName name="고정성보증" hidden="1">#REF!</definedName>
    <definedName name="공사설명서" hidden="1">{#N/A,#N/A,FALSE,"ALM-ASISC"}</definedName>
    <definedName name="관리" hidden="1">{#N/A,#N/A,FALSE,"DAOCM 2차 검토"}</definedName>
    <definedName name="권혁성" hidden="1">{#N/A,#N/A,FALSE,"DAOCM 2차 검토"}</definedName>
    <definedName name="기름" hidden="1">{#N/A,#N/A,FALSE,"DAOCM 2차 검토"}</definedName>
    <definedName name="김" hidden="1">#REF!</definedName>
    <definedName name="김도형" hidden="1">{#N/A,#N/A,FALSE,"회선임차현황"}</definedName>
    <definedName name="김수경" hidden="1">{#N/A,#N/A,FALSE,"회선임차현황"}</definedName>
    <definedName name="김연희" hidden="1">{#N/A,#N/A,FALSE,"회선임차현황"}</definedName>
    <definedName name="김일" hidden="1">{#N/A,#N/A,FALSE,"회선임차현황"}</definedName>
    <definedName name="김일1" hidden="1">{#N/A,#N/A,FALSE,"회선임차현황"}</definedName>
    <definedName name="김정남" hidden="1">{#N/A,#N/A,FALSE,"회선임차현황"}</definedName>
    <definedName name="ㄳㅅㅅㄳㄱ" hidden="1">{#N/A,#N/A,TRUE,"양식5";#N/A,#N/A,TRUE,"양식1_2_2";#N/A,#N/A,TRUE,"양식1_1_2";#N/A,#N/A,TRUE,"양식2";#N/A,#N/A,TRUE,"양식4";#N/A,#N/A,TRUE,"양식3";#N/A,#N/A,TRUE,"양식6";#N/A,#N/A,TRUE,"양식7";#N/A,#N/A,TRUE,"양식10";#N/A,#N/A,TRUE,"양식11";#N/A,#N/A,TRUE,"양식12";#N/A,#N/A,TRUE,"양식13_1_2";#N/A,#N/A,TRUE,"양식13_2_2";#N/A,#N/A,TRUE,"양식14"}</definedName>
    <definedName name="ㄴㄹ" hidden="1">{#N/A,#N/A,FALSE,"ALM-ASISC"}</definedName>
    <definedName name="ㄴㅇ" hidden="1">{#N/A,#N/A,FALSE,"ALM-ASISC"}</definedName>
    <definedName name="ㄴㅇㄹ" hidden="1">{#N/A,#N/A,FALSE,"회선임차현황"}</definedName>
    <definedName name="ㄴ아러" hidden="1">{#N/A,#N/A,FALSE,"ALM-ASISC"}</definedName>
    <definedName name="나나나" hidden="1">{"'미착금액'!$A$4:$G$14"}</definedName>
    <definedName name="나다가" hidden="1">{#N/A,#N/A,FALSE,"3가";#N/A,#N/A,FALSE,"3나";#N/A,#N/A,FALSE,"3다"}</definedName>
    <definedName name="나라" hidden="1">{#N/A,#N/A,FALSE,"DAOCM 2차 검토"}</definedName>
    <definedName name="날짜별LIST" hidden="1">{#N/A,#N/A,TRUE,"양식5";#N/A,#N/A,TRUE,"양식1_2_2";#N/A,#N/A,TRUE,"양식1_1_2";#N/A,#N/A,TRUE,"양식2";#N/A,#N/A,TRUE,"양식4";#N/A,#N/A,TRUE,"양식3";#N/A,#N/A,TRUE,"양식6";#N/A,#N/A,TRUE,"양식7";#N/A,#N/A,TRUE,"양식10";#N/A,#N/A,TRUE,"양식11";#N/A,#N/A,TRUE,"양식12";#N/A,#N/A,TRUE,"양식13_1_2";#N/A,#N/A,TRUE,"양식13_2_2";#N/A,#N/A,TRUE,"양식14"}</definedName>
    <definedName name="납품확인서" hidden="1">{#N/A,#N/A,TRUE,"인수_증설"}</definedName>
    <definedName name="놀이" hidden="1">{#N/A,#N/A,FALSE,"DAOCM 2차 검토"}</definedName>
    <definedName name="ㄷ가" hidden="1">{#N/A,#N/A,FALSE,"ALM-ASISC"}</definedName>
    <definedName name="ㄷㅈ2ㅄ" hidden="1">{#N/A,#N/A,FALSE,"ALM-ASISC"}</definedName>
    <definedName name="단기보증금" hidden="1">#REF!</definedName>
    <definedName name="대여" hidden="1">{#N/A,#N/A,FALSE,"DAOCM 2차 검토"}</definedName>
    <definedName name="더" hidden="1">{#N/A,#N/A,FALSE,"DAOCM 2차 검토"}</definedName>
    <definedName name="ㄹ" hidden="1">{#N/A,#N/A,FALSE,"ALM-ASISC"}</definedName>
    <definedName name="라" hidden="1">{#N/A,#N/A,FALSE,"ALM-ASISC"}</definedName>
    <definedName name="ㄻㄴㅇ" hidden="1">{#N/A,#N/A,FALSE,"회선임차현황"}</definedName>
    <definedName name="ㅁㄹ" hidden="1">{#N/A,#N/A,FALSE,"DAOCM 2차 검토"}</definedName>
    <definedName name="ㅁㄻㄹ" hidden="1">{#N/A,#N/A,FALSE,"3가";#N/A,#N/A,FALSE,"3나";#N/A,#N/A,FALSE,"3다"}</definedName>
    <definedName name="ㅁㅁㅁ" hidden="1">{#N/A,#N/A,FALSE,"DAOCM 2차 검토"}</definedName>
    <definedName name="ㅁㅁㅁㅁ" hidden="1">{#N/A,#N/A,FALSE,"회선임차현황"}</definedName>
    <definedName name="마" hidden="1">{#N/A,#N/A,FALSE,"DAOCM 2차 검토"}</definedName>
    <definedName name="매출" hidden="1">{#N/A,#N/A,FALSE,"DAOCM 2차 검토"}</definedName>
    <definedName name="매출021129" hidden="1">{#N/A,#N/A,FALSE,"DAOCM 2차 검토"}</definedName>
    <definedName name="매출원가" hidden="1">{#N/A,#N/A,FALSE,"DAOCM 2차 검토"}</definedName>
    <definedName name="모델별" hidden="1">{#N/A,#N/A,FALSE,"DAOCM 2차 검토"}</definedName>
    <definedName name="몰라" hidden="1">{#N/A,#N/A,FALSE,"회선임차현황"}</definedName>
    <definedName name="ㅂㅂㅂㅂㅂ" hidden="1">{#N/A,#N/A,TRUE,"인수_증설"}</definedName>
    <definedName name="ㅂㅈ" hidden="1">{#N/A,#N/A,FALSE,"회선임차현황"}</definedName>
    <definedName name="바" hidden="1">{#N/A,#N/A,FALSE,"ALM-ASISC"}</definedName>
    <definedName name="박기범" hidden="1">{#N/A,#N/A,FALSE,"회선임차현황"}</definedName>
    <definedName name="발주형태" hidden="1">{#N/A,#N/A,FALSE,"ALM-ASISC"}</definedName>
    <definedName name="배배배" hidden="1">{"'미착금액'!$A$4:$G$14"}</definedName>
    <definedName name="변경내역" hidden="1">{#N/A,#N/A,FALSE,"3가";#N/A,#N/A,FALSE,"3나";#N/A,#N/A,FALSE,"3다"}</definedName>
    <definedName name="보" hidden="1">{#N/A,#N/A,FALSE,"3가";#N/A,#N/A,FALSE,"3나";#N/A,#N/A,FALSE,"3다"}</definedName>
    <definedName name="복후_시상" hidden="1">{#N/A,#N/A,FALSE,"DAOCM 2차 검토"}</definedName>
    <definedName name="본사" hidden="1">{#N/A,#N/A,FALSE,"DAOCM 2차 검토"}</definedName>
    <definedName name="부속" hidden="1">#REF!</definedName>
    <definedName name="분사" hidden="1">{"'미착금액'!$A$4:$G$14"}</definedName>
    <definedName name="사" hidden="1">{#N/A,#N/A,FALSE,"ALM-ASISC"}</definedName>
    <definedName name="사람" hidden="1">{#N/A,#N/A,FALSE,"회선임차현황"}</definedName>
    <definedName name="사랑" hidden="1">{#N/A,#N/A,FALSE,"회선임차현황"}</definedName>
    <definedName name="사본인빌딩" hidden="1">{#N/A,#N/A,FALSE,"3가";#N/A,#N/A,FALSE,"3나";#N/A,#N/A,FALSE,"3다"}</definedName>
    <definedName name="새새샛" hidden="1">{"'미착금액'!$A$4:$G$14"}</definedName>
    <definedName name="선급1" hidden="1">#REF!</definedName>
    <definedName name="선급금" hidden="1">#REF!</definedName>
    <definedName name="선급금1" hidden="1">#REF!</definedName>
    <definedName name="세금" hidden="1">#REF!</definedName>
    <definedName name="세금과" hidden="1">#REF!</definedName>
    <definedName name="세부일정표1" hidden="1">{#N/A,#N/A,FALSE,"DAOCM 2차 검토"}</definedName>
    <definedName name="셀분할" hidden="1">{#N/A,#N/A,FALSE,"3가";#N/A,#N/A,FALSE,"3나";#N/A,#N/A,FALSE,"3다"}</definedName>
    <definedName name="소" hidden="1">{#N/A,#N/A,FALSE,"DAOCM 2차 검토"}</definedName>
    <definedName name="수" hidden="1">{#N/A,#N/A,FALSE,"ALM-ASISC"}</definedName>
    <definedName name="수경김" hidden="1">{#N/A,#N/A,FALSE,"회선임차현황"}</definedName>
    <definedName name="수수료" hidden="1">{#N/A,#N/A,FALSE,"DAOCM 2차 검토"}</definedName>
    <definedName name="수입" hidden="1">{#N/A,#N/A,FALSE,"DAOCM 2차 검토"}</definedName>
    <definedName name="수정" hidden="1">{#N/A,#N/A,FALSE,"ALM-ASISC"}</definedName>
    <definedName name="수정1" hidden="1">{#N/A,#N/A,FALSE,"ALM-ASISC"}</definedName>
    <definedName name="수정2" hidden="1">{#N/A,#N/A,FALSE,"ALM-ASISC"}</definedName>
    <definedName name="수정3" hidden="1">{#N/A,#N/A,FALSE,"ALM-ASISC"}</definedName>
    <definedName name="수정4" hidden="1">{#N/A,#N/A,FALSE,"ALM-ASISC"}</definedName>
    <definedName name="수정5" hidden="1">{#N/A,#N/A,FALSE,"ALM-ASISC"}</definedName>
    <definedName name="수정6" hidden="1">{#N/A,#N/A,FALSE,"ALM-ASISC"}</definedName>
    <definedName name="수정7" hidden="1">{#N/A,#N/A,FALSE,"ALM-ASISC"}</definedName>
    <definedName name="수출3" hidden="1">{#N/A,#N/A,FALSE,"DAOCM 2차 검토"}</definedName>
    <definedName name="순이" hidden="1">{#N/A,#N/A,FALSE,"DAOCM 2차 검토"}</definedName>
    <definedName name="신기술" hidden="1">{#N/A,#N/A,TRUE,"양식5";#N/A,#N/A,TRUE,"양식1_2_2";#N/A,#N/A,TRUE,"양식1_1_2";#N/A,#N/A,TRUE,"양식2";#N/A,#N/A,TRUE,"양식4";#N/A,#N/A,TRUE,"양식3";#N/A,#N/A,TRUE,"양식6";#N/A,#N/A,TRUE,"양식7";#N/A,#N/A,TRUE,"양식10";#N/A,#N/A,TRUE,"양식11";#N/A,#N/A,TRUE,"양식12";#N/A,#N/A,TRUE,"양식13_1_2";#N/A,#N/A,TRUE,"양식13_2_2";#N/A,#N/A,TRUE,"양식14"}</definedName>
    <definedName name="신설추가" hidden="1">{#N/A,#N/A,FALSE,"3가";#N/A,#N/A,FALSE,"3나";#N/A,#N/A,FALSE,"3다"}</definedName>
    <definedName name="ㅇ" hidden="1">#REF!</definedName>
    <definedName name="ㅇㄹㄷ" hidden="1">{#N/A,#N/A,FALSE,"DAOCM 2차 검토"}</definedName>
    <definedName name="ㅇㅀㅇㅁㄹ" hidden="1">{#N/A,#N/A,FALSE,"3가";#N/A,#N/A,FALSE,"3나";#N/A,#N/A,FALSE,"3다"}</definedName>
    <definedName name="ㅇㅇ" hidden="1">{#N/A,#N/A,FALSE,"DAOCM 2차 검토"}</definedName>
    <definedName name="ㅇㅇㅇ" hidden="1">{#N/A,#N/A,FALSE,"DAOCM 2차 검토"}</definedName>
    <definedName name="ㅇㅇㅇㅇ" hidden="1">{"'미착금액'!$A$4:$G$14"}</definedName>
    <definedName name="ㅇㅇㅇㅇㅇㅇ" hidden="1">{#N/A,#N/A,FALSE,"DAOCM 2차 검토"}</definedName>
    <definedName name="아" hidden="1">{#N/A,#N/A,FALSE,"DAOCM 2차 검토"}</definedName>
    <definedName name="아아아" hidden="1">{"'미착금액'!$A$4:$G$14"}</definedName>
    <definedName name="아아아2" hidden="1">{"'미착금액'!$A$4:$G$14"}</definedName>
    <definedName name="아이" hidden="1">#REF!</definedName>
    <definedName name="아ㅓㄹ" hidden="1">{#N/A,#N/A,FALSE,"ALM-ASISC"}</definedName>
    <definedName name="아ㅓㅈ" hidden="1">{#N/A,#N/A,FALSE,"ALM-ASISC"}</definedName>
    <definedName name="아ㅓㅗㄹ" hidden="1">{#N/A,#N/A,FALSE,"ALM-ASISC"}</definedName>
    <definedName name="양식1" hidden="1">{#N/A,#N/A,TRUE,"양식5";#N/A,#N/A,TRUE,"양식1_2_2";#N/A,#N/A,TRUE,"양식1_1_2";#N/A,#N/A,TRUE,"양식2";#N/A,#N/A,TRUE,"양식4";#N/A,#N/A,TRUE,"양식3";#N/A,#N/A,TRUE,"양식6";#N/A,#N/A,TRUE,"양식7";#N/A,#N/A,TRUE,"양식10";#N/A,#N/A,TRUE,"양식11";#N/A,#N/A,TRUE,"양식12";#N/A,#N/A,TRUE,"양식13_1_2";#N/A,#N/A,TRUE,"양식13_2_2";#N/A,#N/A,TRUE,"양식14"}</definedName>
    <definedName name="양식16" hidden="1">{#N/A,#N/A,TRUE,"양식5";#N/A,#N/A,TRUE,"양식1_2_2";#N/A,#N/A,TRUE,"양식1_1_2";#N/A,#N/A,TRUE,"양식2";#N/A,#N/A,TRUE,"양식4";#N/A,#N/A,TRUE,"양식3";#N/A,#N/A,TRUE,"양식6";#N/A,#N/A,TRUE,"양식7";#N/A,#N/A,TRUE,"양식10";#N/A,#N/A,TRUE,"양식11";#N/A,#N/A,TRUE,"양식12";#N/A,#N/A,TRUE,"양식13_1_2";#N/A,#N/A,TRUE,"양식13_2_2";#N/A,#N/A,TRUE,"양식14"}</definedName>
    <definedName name="양식17" hidden="1">{#N/A,#N/A,TRUE,"양식5";#N/A,#N/A,TRUE,"양식1_2_2";#N/A,#N/A,TRUE,"양식1_1_2";#N/A,#N/A,TRUE,"양식2";#N/A,#N/A,TRUE,"양식4";#N/A,#N/A,TRUE,"양식3";#N/A,#N/A,TRUE,"양식6";#N/A,#N/A,TRUE,"양식7";#N/A,#N/A,TRUE,"양식10";#N/A,#N/A,TRUE,"양식11";#N/A,#N/A,TRUE,"양식12";#N/A,#N/A,TRUE,"양식13_1_2";#N/A,#N/A,TRUE,"양식13_2_2";#N/A,#N/A,TRUE,"양식14"}</definedName>
    <definedName name="양식4" hidden="1">{#N/A,#N/A,TRUE,"양식5";#N/A,#N/A,TRUE,"양식1_2_2";#N/A,#N/A,TRUE,"양식1_1_2";#N/A,#N/A,TRUE,"양식2";#N/A,#N/A,TRUE,"양식4";#N/A,#N/A,TRUE,"양식3";#N/A,#N/A,TRUE,"양식6";#N/A,#N/A,TRUE,"양식7";#N/A,#N/A,TRUE,"양식10";#N/A,#N/A,TRUE,"양식11";#N/A,#N/A,TRUE,"양식12";#N/A,#N/A,TRUE,"양식13_1_2";#N/A,#N/A,TRUE,"양식13_2_2";#N/A,#N/A,TRUE,"양식14"}</definedName>
    <definedName name="양식5" hidden="1">{#N/A,#N/A,TRUE,"양식5";#N/A,#N/A,TRUE,"양식1_2_2";#N/A,#N/A,TRUE,"양식1_1_2";#N/A,#N/A,TRUE,"양식2";#N/A,#N/A,TRUE,"양식4";#N/A,#N/A,TRUE,"양식3";#N/A,#N/A,TRUE,"양식6";#N/A,#N/A,TRUE,"양식7";#N/A,#N/A,TRUE,"양식10";#N/A,#N/A,TRUE,"양식11";#N/A,#N/A,TRUE,"양식12";#N/A,#N/A,TRUE,"양식13_1_2";#N/A,#N/A,TRUE,"양식13_2_2";#N/A,#N/A,TRUE,"양식14"}</definedName>
    <definedName name="어" hidden="1">{#N/A,#N/A,FALSE,"DAOCM 2차 검토"}</definedName>
    <definedName name="여여여" hidden="1">{#N/A,#N/A,FALSE,"회선임차현황"}</definedName>
    <definedName name="여자" hidden="1">{#N/A,#N/A,FALSE,"회선임차현황"}</definedName>
    <definedName name="연구소" hidden="1">#REF!</definedName>
    <definedName name="영업" hidden="1">{#N/A,#N/A,FALSE,"회선임차현황"}</definedName>
    <definedName name="영업담당" hidden="1">{#N/A,#N/A,FALSE,"회선임차현황"}</definedName>
    <definedName name="영업담당지역" hidden="1">{#N/A,#N/A,FALSE,"회선임차현황"}</definedName>
    <definedName name="예수" hidden="1">#REF!</definedName>
    <definedName name="예수금" hidden="1">#REF!</definedName>
    <definedName name="예수금대장" hidden="1">#REF!</definedName>
    <definedName name="오재우" hidden="1">{#N/A,#N/A,FALSE,"회선임차현황"}</definedName>
    <definedName name="요약" hidden="1">{#N/A,#N/A,FALSE,"회선임차현황"}</definedName>
    <definedName name="요약요약" hidden="1">{#N/A,#N/A,FALSE,"회선임차현황"}</definedName>
    <definedName name="원가" hidden="1">{#N/A,#N/A,FALSE,"DAOCM 2차 검토"}</definedName>
    <definedName name="원가1" hidden="1">{#N/A,#N/A,FALSE,"ALM-ASISC"}</definedName>
    <definedName name="유혁상" hidden="1">{#N/A,#N/A,FALSE,"DAOCM 2차 검토"}</definedName>
    <definedName name="이" hidden="1">{#N/A,#N/A,FALSE,"DAOCM 2차 검토"}</definedName>
    <definedName name="이름" hidden="1">{#N/A,#N/A,FALSE,"DAOCM 2차 검토"}</definedName>
    <definedName name="이름_1" hidden="1">{#N/A,#N/A,FALSE,"DAOCM 2차 검토"}</definedName>
    <definedName name="이상준" hidden="1">{#N/A,#N/A,FALSE,"3가";#N/A,#N/A,FALSE,"3나";#N/A,#N/A,FALSE,"3다"}</definedName>
    <definedName name="이통" hidden="1">{#N/A,#N/A,FALSE,"DAOCM 2차 검토"}</definedName>
    <definedName name="인원" hidden="1">{#N/A,#N/A,TRUE,"양식5";#N/A,#N/A,TRUE,"양식1_2_2";#N/A,#N/A,TRUE,"양식1_1_2";#N/A,#N/A,TRUE,"양식2";#N/A,#N/A,TRUE,"양식4";#N/A,#N/A,TRUE,"양식3";#N/A,#N/A,TRUE,"양식6";#N/A,#N/A,TRUE,"양식7";#N/A,#N/A,TRUE,"양식10";#N/A,#N/A,TRUE,"양식11";#N/A,#N/A,TRUE,"양식12";#N/A,#N/A,TRUE,"양식13_1_2";#N/A,#N/A,TRUE,"양식13_2_2";#N/A,#N/A,TRUE,"양식14"}</definedName>
    <definedName name="일반" hidden="1">{#N/A,#N/A,FALSE,"회선임차현황"}</definedName>
    <definedName name="입력현황1" hidden="1">{#N/A,#N/A,FALSE,"DAOCM 2차 검토"}</definedName>
    <definedName name="ㅈ" hidden="1">{#N/A,#N/A,FALSE,"ALM-ASISC"}</definedName>
    <definedName name="ㅈㅁㄷㄱㄷㄴㅁㄱ" hidden="1">{#N/A,#N/A,FALSE,"3가";#N/A,#N/A,FALSE,"3나";#N/A,#N/A,FALSE,"3다"}</definedName>
    <definedName name="ㅈㅂㄷㅈㅂㄷ" hidden="1">{#N/A,#N/A,FALSE,"ALM-ASISC"}</definedName>
    <definedName name="ㅈㅈ" hidden="1">{#N/A,#N/A,FALSE,"DAOCM 2차 검토"}</definedName>
    <definedName name="자" hidden="1">{#N/A,#N/A,FALSE,"DAOCM 2차 검토"}</definedName>
    <definedName name="자료" hidden="1">{#N/A,#N/A,FALSE,"DAOCM 2차 검토"}</definedName>
    <definedName name="자ㅓㄷ" hidden="1">{#N/A,#N/A,FALSE,"ALM-ASISC"}</definedName>
    <definedName name="재재재" hidden="1">{"'미착금액'!$A$4:$G$14"}</definedName>
    <definedName name="전송영업1" hidden="1">{#N/A,#N/A,FALSE,"DAOCM 2차 검토"}</definedName>
    <definedName name="전송영업2" hidden="1">{#N/A,#N/A,FALSE,"DAOCM 2차 검토"}</definedName>
    <definedName name="정주" hidden="1">{#N/A,#N/A,FALSE,"DAOCM 2차 검토"}</definedName>
    <definedName name="정호" hidden="1">{#N/A,#N/A,FALSE,"회선임차현황"}</definedName>
    <definedName name="제주추가종합수정안" hidden="1">{#N/A,#N/A,FALSE,"3가";#N/A,#N/A,FALSE,"3나";#N/A,#N/A,FALSE,"3다"}</definedName>
    <definedName name="제품별" hidden="1">{#N/A,#N/A,FALSE,"DAOCM 2차 검토"}</definedName>
    <definedName name="조정2" hidden="1">{#N/A,#N/A,FALSE,"DAOCM 2차 검토"}</definedName>
    <definedName name="종" hidden="1">{#N/A,#N/A,FALSE,"회선임차현황"}</definedName>
    <definedName name="종." hidden="1">{#N/A,#N/A,FALSE,"회선임차현황"}</definedName>
    <definedName name="종이" hidden="1">{#N/A,#N/A,FALSE,"DAOCM 2차 검토"}</definedName>
    <definedName name="종합.투자우선순위" hidden="1">{#N/A,#N/A,FALSE,"회선임차현황"}</definedName>
    <definedName name="종합_투자우선순위" hidden="1">{#N/A,#N/A,FALSE,"회선임차현황"}</definedName>
    <definedName name="중" hidden="1">{#N/A,#N/A,FALSE,"회선임차현황"}</definedName>
    <definedName name="중장기" hidden="1">{#N/A,#N/A,FALSE,"DAOCM 2차 검토"}</definedName>
    <definedName name="지름" hidden="1">{#N/A,#N/A,FALSE,"DAOCM 2차 검토"}</definedName>
    <definedName name="지역본부" hidden="1">{#N/A,#N/A,FALSE,"DAOCM 2차 검토"}</definedName>
    <definedName name="지지지" hidden="1">{"'미착금액'!$A$4:$G$14"}</definedName>
    <definedName name="ㅊ" hidden="1">{#N/A,#N/A,FALSE,"DAOCM 2차 검토"}</definedName>
    <definedName name="차" hidden="1">{#N/A,#N/A,FALSE,"ALM-ASISC"}</definedName>
    <definedName name="최종" hidden="1">{#N/A,#N/A,FALSE,"회선임차현황"}</definedName>
    <definedName name="최준모" hidden="1">{#N/A,#N/A,FALSE,"회선임차현황"}</definedName>
    <definedName name="추진현황" hidden="1">{#N/A,#N/A,FALSE,"3가";#N/A,#N/A,FALSE,"3나";#N/A,#N/A,FALSE,"3다"}</definedName>
    <definedName name="ㅋ" hidden="1">{#N/A,#N/A,FALSE,"ALM-ASISC"}</definedName>
    <definedName name="ㅋㅋㅋ" hidden="1">{#N/A,#N/A,FALSE,"DAOCM 2차 검토"}</definedName>
    <definedName name="카" hidden="1">{#N/A,#N/A,FALSE,"ALM-ASISC"}</definedName>
    <definedName name="ㅌ" hidden="1">{#N/A,#N/A,FALSE,"ALM-ASISC"}</definedName>
    <definedName name="타" hidden="1">{#N/A,#N/A,FALSE,"ALM-ASISC"}</definedName>
    <definedName name="투자2" hidden="1">{#N/A,#N/A,TRUE,"양식5";#N/A,#N/A,TRUE,"양식1_2_2";#N/A,#N/A,TRUE,"양식1_1_2";#N/A,#N/A,TRUE,"양식2";#N/A,#N/A,TRUE,"양식4";#N/A,#N/A,TRUE,"양식3";#N/A,#N/A,TRUE,"양식6";#N/A,#N/A,TRUE,"양식7";#N/A,#N/A,TRUE,"양식10";#N/A,#N/A,TRUE,"양식11";#N/A,#N/A,TRUE,"양식12";#N/A,#N/A,TRUE,"양식13_1_2";#N/A,#N/A,TRUE,"양식13_2_2";#N/A,#N/A,TRUE,"양식14"}</definedName>
    <definedName name="투지1" hidden="1">{#N/A,#N/A,TRUE,"양식5";#N/A,#N/A,TRUE,"양식1_2_2";#N/A,#N/A,TRUE,"양식1_1_2";#N/A,#N/A,TRUE,"양식2";#N/A,#N/A,TRUE,"양식4";#N/A,#N/A,TRUE,"양식3";#N/A,#N/A,TRUE,"양식6";#N/A,#N/A,TRUE,"양식7";#N/A,#N/A,TRUE,"양식10";#N/A,#N/A,TRUE,"양식11";#N/A,#N/A,TRUE,"양식12";#N/A,#N/A,TRUE,"양식13_1_2";#N/A,#N/A,TRUE,"양식13_2_2";#N/A,#N/A,TRUE,"양식14"}</definedName>
    <definedName name="특별시방서1" hidden="1">{#N/A,#N/A,FALSE,"ALM-ASISC"}</definedName>
    <definedName name="파" hidden="1">{#N/A,#N/A,FALSE,"ALM-ASISC"}</definedName>
    <definedName name="파일" hidden="1">#REF!</definedName>
    <definedName name="표지" hidden="1">{#N/A,#N/A,FALSE,"DAOCM 2차 검토"}</definedName>
    <definedName name="ㅎ" hidden="1">{#N/A,#N/A,FALSE,"DAOCM 2차 검토"}</definedName>
    <definedName name="ㅎㅎㅎ" hidden="1">{#N/A,#N/A,TRUE,"양식5";#N/A,#N/A,TRUE,"양식1_2_2";#N/A,#N/A,TRUE,"양식1_1_2";#N/A,#N/A,TRUE,"양식2";#N/A,#N/A,TRUE,"양식4";#N/A,#N/A,TRUE,"양식3";#N/A,#N/A,TRUE,"양식6";#N/A,#N/A,TRUE,"양식7";#N/A,#N/A,TRUE,"양식10";#N/A,#N/A,TRUE,"양식11";#N/A,#N/A,TRUE,"양식12";#N/A,#N/A,TRUE,"양식13_1_2";#N/A,#N/A,TRUE,"양식13_2_2";#N/A,#N/A,TRUE,"양식14"}</definedName>
    <definedName name="ㅎㅎㅎㅎ" hidden="1">#REF!</definedName>
    <definedName name="하" hidden="1">{#N/A,#N/A,FALSE,"ALM-ASISC"}</definedName>
    <definedName name="현금" hidden="1">#REF!</definedName>
    <definedName name="후후후" hidden="1">{"'미착금액'!$A$4:$G$14"}</definedName>
    <definedName name="ㅏㄷ" hidden="1">{#N/A,#N/A,FALSE,"ALM-ASISC"}</definedName>
    <definedName name="ㅏㅇ" hidden="1">{#N/A,#N/A,FALSE,"ALM-ASISC"}</definedName>
    <definedName name="ㅐㅐㅐㅐ" hidden="1">{#N/A,#N/A,TRUE,"양식5";#N/A,#N/A,TRUE,"양식1_2_2";#N/A,#N/A,TRUE,"양식1_1_2";#N/A,#N/A,TRUE,"양식2";#N/A,#N/A,TRUE,"양식4";#N/A,#N/A,TRUE,"양식3";#N/A,#N/A,TRUE,"양식6";#N/A,#N/A,TRUE,"양식7";#N/A,#N/A,TRUE,"양식10";#N/A,#N/A,TRUE,"양식11";#N/A,#N/A,TRUE,"양식12";#N/A,#N/A,TRUE,"양식13_1_2";#N/A,#N/A,TRUE,"양식13_2_2";#N/A,#N/A,TRUE,"양식14"}</definedName>
    <definedName name="ㅑㅐ" hidden="1">{#N/A,#N/A,FALSE,"ALM-ASISC"}</definedName>
    <definedName name="ㅕㅕㅕ" hidden="1">{#N/A,#N/A,TRUE,"양식5";#N/A,#N/A,TRUE,"양식1_2_2";#N/A,#N/A,TRUE,"양식1_1_2";#N/A,#N/A,TRUE,"양식2";#N/A,#N/A,TRUE,"양식4";#N/A,#N/A,TRUE,"양식3";#N/A,#N/A,TRUE,"양식6";#N/A,#N/A,TRUE,"양식7";#N/A,#N/A,TRUE,"양식10";#N/A,#N/A,TRUE,"양식11";#N/A,#N/A,TRUE,"양식12";#N/A,#N/A,TRUE,"양식13_1_2";#N/A,#N/A,TRUE,"양식13_2_2";#N/A,#N/A,TRUE,"양식14"}</definedName>
    <definedName name="ㅛㅛㅛ" hidden="1">{#N/A,#N/A,TRUE,"양식5";#N/A,#N/A,TRUE,"양식1_2_2";#N/A,#N/A,TRUE,"양식1_1_2";#N/A,#N/A,TRUE,"양식2";#N/A,#N/A,TRUE,"양식4";#N/A,#N/A,TRUE,"양식3";#N/A,#N/A,TRUE,"양식6";#N/A,#N/A,TRUE,"양식7";#N/A,#N/A,TRUE,"양식10";#N/A,#N/A,TRUE,"양식11";#N/A,#N/A,TRUE,"양식12";#N/A,#N/A,TRUE,"양식13_1_2";#N/A,#N/A,TRUE,"양식13_2_2";#N/A,#N/A,TRUE,"양식14"}</definedName>
    <definedName name="ㅜ" hidden="1">{#N/A,#N/A,FALSE,"ALM-ASISC"}</definedName>
    <definedName name="ㅠ" hidden="1">{#N/A,#N/A,FALSE,"ALM-ASISC"}</definedName>
    <definedName name="ㅠㅠ" hidden="1">{#N/A,#N/A,TRUE,"인수_증설"}</definedName>
    <definedName name="ㅡ" hidden="1">{#N/A,#N/A,FALSE,"ALM-ASISC"}</definedName>
    <definedName name="ㅣ" hidden="1">#REF!</definedName>
    <definedName name="ㅣㅏㅣㅏ" hidden="1">{#N/A,#N/A,TRUE,"양식5";#N/A,#N/A,TRUE,"양식1_2_2";#N/A,#N/A,TRUE,"양식1_1_2";#N/A,#N/A,TRUE,"양식2";#N/A,#N/A,TRUE,"양식4";#N/A,#N/A,TRUE,"양식3";#N/A,#N/A,TRUE,"양식6";#N/A,#N/A,TRUE,"양식7";#N/A,#N/A,TRUE,"양식10";#N/A,#N/A,TRUE,"양식11";#N/A,#N/A,TRUE,"양식12";#N/A,#N/A,TRUE,"양식13_1_2";#N/A,#N/A,TRUE,"양식13_2_2";#N/A,#N/A,TRUE,"양식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65" i="32" l="1"/>
  <c r="BE84" i="17"/>
  <c r="AF45" i="28"/>
  <c r="AG45" i="32" l="1"/>
  <c r="AG64" i="32" s="1"/>
  <c r="AG66" i="32" s="1"/>
  <c r="AG60" i="32"/>
  <c r="AB53" i="31"/>
  <c r="BE52" i="17"/>
  <c r="BE62" i="17"/>
  <c r="AF18" i="28"/>
  <c r="AF19" i="28" s="1"/>
  <c r="AF8" i="28"/>
  <c r="AF7" i="28"/>
  <c r="AF6" i="28"/>
  <c r="AF28" i="28"/>
  <c r="AF8" i="27"/>
  <c r="AF7" i="27"/>
  <c r="AF6" i="27"/>
  <c r="AG8" i="32"/>
  <c r="AG7" i="32"/>
  <c r="AG6" i="32"/>
  <c r="AF29" i="28" l="1"/>
  <c r="AF36" i="28"/>
  <c r="AF38" i="28" s="1"/>
  <c r="AB43" i="31" l="1"/>
  <c r="AB54" i="31" s="1"/>
  <c r="AA60" i="32" l="1"/>
  <c r="AA45" i="32"/>
  <c r="AA36" i="32"/>
  <c r="AB18" i="28" l="1"/>
  <c r="AC57" i="32"/>
  <c r="AC53" i="32"/>
  <c r="AC56" i="32"/>
  <c r="AC55" i="32"/>
  <c r="AC54" i="32"/>
  <c r="AC52" i="32"/>
  <c r="AC44" i="32"/>
  <c r="AC43" i="32"/>
  <c r="AC42" i="32"/>
  <c r="AC41" i="32"/>
  <c r="AC23" i="32"/>
  <c r="AC22" i="32"/>
  <c r="AC21" i="32"/>
  <c r="AC20" i="32"/>
  <c r="AC18" i="32"/>
  <c r="AC62" i="32"/>
  <c r="AC59" i="32"/>
  <c r="AC58" i="32"/>
  <c r="AC51" i="32"/>
  <c r="AC50" i="32"/>
  <c r="AC49" i="32"/>
  <c r="AC48" i="32"/>
  <c r="AC40" i="32"/>
  <c r="AC39" i="32"/>
  <c r="AC35" i="32"/>
  <c r="AC34" i="32"/>
  <c r="AC33" i="32"/>
  <c r="AC32" i="32"/>
  <c r="AC31" i="32"/>
  <c r="AC30" i="32"/>
  <c r="AC28" i="32"/>
  <c r="AC27" i="32"/>
  <c r="AC26" i="32"/>
  <c r="AC25" i="32"/>
  <c r="AC24" i="32"/>
  <c r="AC19" i="32"/>
  <c r="AC17" i="32"/>
  <c r="AC16" i="32"/>
  <c r="AC15" i="32"/>
  <c r="AC14" i="32"/>
  <c r="AC13" i="32"/>
  <c r="AC11" i="32"/>
  <c r="AC45" i="32" l="1"/>
  <c r="AC60" i="32"/>
  <c r="AC36" i="32"/>
  <c r="AB19" i="28"/>
  <c r="AC64" i="32" l="1"/>
  <c r="AD18" i="28" l="1"/>
  <c r="AE65" i="32"/>
  <c r="AA65" i="32" l="1"/>
  <c r="AA66" i="32"/>
  <c r="AC65" i="32" s="1"/>
  <c r="AC66" i="32" s="1"/>
  <c r="AD19" i="28"/>
  <c r="BA52" i="17" l="1"/>
  <c r="AD28" i="28"/>
  <c r="AD29" i="28" s="1"/>
  <c r="AD36" i="28" l="1"/>
  <c r="AD38" i="28" s="1"/>
  <c r="AD32" i="28"/>
  <c r="AW52" i="17"/>
  <c r="AB28" i="28"/>
  <c r="AB29" i="28" s="1"/>
  <c r="AB32" i="28" l="1"/>
  <c r="AB36" i="28"/>
  <c r="AB38" i="28" s="1"/>
  <c r="AD34" i="28" l="1"/>
  <c r="AB34" i="28" l="1"/>
  <c r="BA62" i="17" l="1"/>
  <c r="AW62" i="17" l="1"/>
  <c r="BA80" i="17" l="1"/>
  <c r="AW80" i="17" l="1"/>
  <c r="AF32" i="28" l="1"/>
  <c r="AF34" i="28" s="1"/>
  <c r="BE80" i="17" l="1"/>
</calcChain>
</file>

<file path=xl/sharedStrings.xml><?xml version="1.0" encoding="utf-8"?>
<sst xmlns="http://schemas.openxmlformats.org/spreadsheetml/2006/main" count="427" uniqueCount="192">
  <si>
    <t>RIBBON COMMUNICATIONS INC.</t>
  </si>
  <si>
    <t>Depreciation</t>
  </si>
  <si>
    <t>Stock-based compensation</t>
  </si>
  <si>
    <t>Litigation costs</t>
  </si>
  <si>
    <t>*</t>
  </si>
  <si>
    <t>Tax effect of non-GAAP adjustments</t>
  </si>
  <si>
    <t>Non-GAAP Adjusted EBITDA</t>
  </si>
  <si>
    <t>Revenue</t>
  </si>
  <si>
    <t>Cloud and</t>
  </si>
  <si>
    <t>Edge</t>
  </si>
  <si>
    <t>Consolidated</t>
  </si>
  <si>
    <t>Networks</t>
  </si>
  <si>
    <t>Amortization of acquired intangible assets</t>
  </si>
  <si>
    <t>IP Optical</t>
  </si>
  <si>
    <t>GAAP Gross profit</t>
  </si>
  <si>
    <t>Non-GAAP Adjusted EBITDA Margin</t>
  </si>
  <si>
    <t>*   Less than 0.1% impact on non-GAAP Adjusted EBITDA margin</t>
  </si>
  <si>
    <t>GAAP Income (loss) from operations</t>
  </si>
  <si>
    <t>GAAP Gross margin (Gross profit/Revenue)</t>
  </si>
  <si>
    <t>Non-GAAP Gross margin</t>
  </si>
  <si>
    <t>Amortization of acquired technology</t>
  </si>
  <si>
    <t>Adjusted EBITDA Margin (Adjusted EBITDA/Revenue):</t>
  </si>
  <si>
    <r>
      <rPr>
        <sz val="10"/>
        <color theme="1"/>
        <rFont val="Arial Narrow"/>
        <family val="2"/>
      </rPr>
      <t xml:space="preserve">Shares used to compute </t>
    </r>
    <r>
      <rPr>
        <b/>
        <sz val="10"/>
        <color theme="1"/>
        <rFont val="Arial Narrow"/>
        <family val="2"/>
      </rPr>
      <t>non-GAAP</t>
    </r>
    <r>
      <rPr>
        <sz val="10"/>
        <color theme="1"/>
        <rFont val="Arial Narrow"/>
        <family val="2"/>
      </rPr>
      <t xml:space="preserve"> diluted earnings (loss) per share</t>
    </r>
  </si>
  <si>
    <t>Weighted average shares used to compute diluted earnings (loss) per share (000's):</t>
  </si>
  <si>
    <t>Non-GAAP Diluted earnings (loss) per share</t>
  </si>
  <si>
    <t>Acquisition-, disposal- and integration-related</t>
  </si>
  <si>
    <t>Restructuring and related</t>
  </si>
  <si>
    <t>GAAP Operating expenses</t>
  </si>
  <si>
    <t>Non-GAAP Operating expenses</t>
  </si>
  <si>
    <t>GAAP Operating margin</t>
  </si>
  <si>
    <t>Non-GAAP Operating margin</t>
  </si>
  <si>
    <t>1Q23</t>
  </si>
  <si>
    <t>2Q23</t>
  </si>
  <si>
    <t>3Q23</t>
  </si>
  <si>
    <t>4Q23</t>
  </si>
  <si>
    <t>Preferred stock liability and warrant issuance costs</t>
  </si>
  <si>
    <t>Income (loss) from operations as a percentage of revenue ("Operating margin"):</t>
  </si>
  <si>
    <t>GAAP Diluted earnings (loss) per share</t>
  </si>
  <si>
    <r>
      <rPr>
        <sz val="10"/>
        <color theme="1"/>
        <rFont val="Arial Narrow"/>
        <family val="2"/>
      </rPr>
      <t xml:space="preserve">Shares used to compute </t>
    </r>
    <r>
      <rPr>
        <b/>
        <sz val="10"/>
        <color theme="1"/>
        <rFont val="Arial Narrow"/>
        <family val="2"/>
      </rPr>
      <t>GAAP</t>
    </r>
    <r>
      <rPr>
        <sz val="10"/>
        <color theme="1"/>
        <rFont val="Arial Narrow"/>
        <family val="2"/>
      </rPr>
      <t xml:space="preserve"> diluted earnings (loss) per share</t>
    </r>
  </si>
  <si>
    <t>Preferred stock liability and warrant mark-to-market adjustment</t>
  </si>
  <si>
    <t>FY23</t>
  </si>
  <si>
    <t>1Q24</t>
  </si>
  <si>
    <t>Gross profit</t>
  </si>
  <si>
    <t>NON-GAAP RECONCILIATION</t>
  </si>
  <si>
    <t>Operating expenses:</t>
  </si>
  <si>
    <t>Total operating expenses</t>
  </si>
  <si>
    <t>Discussion of Non-GAAP Financial Measures</t>
  </si>
  <si>
    <t>(in thousands, except per share amounts)</t>
  </si>
  <si>
    <t>Three Months</t>
  </si>
  <si>
    <t>Year</t>
  </si>
  <si>
    <t>Ended</t>
  </si>
  <si>
    <t>Revenue:</t>
  </si>
  <si>
    <t>Product</t>
  </si>
  <si>
    <t>Service</t>
  </si>
  <si>
    <t>Total revenue</t>
  </si>
  <si>
    <t>Cost of revenue:</t>
  </si>
  <si>
    <t>Total cost of revenue</t>
  </si>
  <si>
    <t>Research and development</t>
  </si>
  <si>
    <t>Sales and marketing</t>
  </si>
  <si>
    <t>General and administrative</t>
  </si>
  <si>
    <t>Impairment of goodwill</t>
  </si>
  <si>
    <t>Income (loss) from operations</t>
  </si>
  <si>
    <t>Interest expense, net</t>
  </si>
  <si>
    <t>Other (expense) income, net</t>
  </si>
  <si>
    <t>Income (loss) before income taxes</t>
  </si>
  <si>
    <t>Income tax benefit (provision)</t>
  </si>
  <si>
    <t>Net income (loss)</t>
  </si>
  <si>
    <t>Earnings (loss) per share</t>
  </si>
  <si>
    <t>Basic</t>
  </si>
  <si>
    <t>Diluted</t>
  </si>
  <si>
    <t>Shares used to compute earnings (loss) per share:</t>
  </si>
  <si>
    <t>Depreciation expense</t>
  </si>
  <si>
    <t>Adjusted EBITDA</t>
  </si>
  <si>
    <r>
      <rPr>
        <b/>
        <i/>
        <u/>
        <sz val="11"/>
        <color rgb="FF000000"/>
        <rFont val="Arial Narrow"/>
        <family val="2"/>
      </rPr>
      <t>Stock-Based Compensation</t>
    </r>
    <r>
      <rPr>
        <b/>
        <i/>
        <sz val="11"/>
        <color rgb="FF000000"/>
        <rFont val="Arial Narrow"/>
        <family val="2"/>
      </rPr>
      <t>:</t>
    </r>
    <r>
      <rPr>
        <sz val="11"/>
        <color rgb="FF000000"/>
        <rFont val="Arial Narrow"/>
        <family val="2"/>
      </rPr>
      <t xml:space="preserve"> The expense related to stock-based awards is generally not controllable in the short-term and can vary significantly based on the timing, size and nature of awards granted. The Company believes that presenting non-GAAP operating results that exclude stock-based compensation provides investors with visibility and insight into its management’s method of analysis and its core operating performance.</t>
    </r>
  </si>
  <si>
    <r>
      <t xml:space="preserve">Consolidated Statements of Operations - </t>
    </r>
    <r>
      <rPr>
        <b/>
        <i/>
        <sz val="11"/>
        <rFont val="Times New Roman"/>
        <family val="1"/>
      </rPr>
      <t>GAAP</t>
    </r>
  </si>
  <si>
    <r>
      <t>Consolidated Statements of Operations -</t>
    </r>
    <r>
      <rPr>
        <b/>
        <sz val="11"/>
        <rFont val="Times New Roman"/>
        <family val="1"/>
      </rPr>
      <t xml:space="preserve"> </t>
    </r>
    <r>
      <rPr>
        <b/>
        <i/>
        <sz val="11"/>
        <rFont val="Times New Roman"/>
        <family val="1"/>
      </rPr>
      <t>Non-GAAP</t>
    </r>
  </si>
  <si>
    <t>Consolidated Balance Sheets</t>
  </si>
  <si>
    <t>(in thousands)</t>
  </si>
  <si>
    <t>Assets</t>
  </si>
  <si>
    <t>Current assets:</t>
  </si>
  <si>
    <t>Accounts receivable, net</t>
  </si>
  <si>
    <t>Inventory</t>
  </si>
  <si>
    <t>Other current assets</t>
  </si>
  <si>
    <t>Total current assets</t>
  </si>
  <si>
    <t>Property and equipment, net</t>
  </si>
  <si>
    <t>Intangible assets, net</t>
  </si>
  <si>
    <t>Goodwill</t>
  </si>
  <si>
    <t>Investments</t>
  </si>
  <si>
    <t>Deferred income taxes</t>
  </si>
  <si>
    <t>Operating lease right-of-use assets</t>
  </si>
  <si>
    <t>Other assets</t>
  </si>
  <si>
    <t>Liabilities and Stockholders' Equity</t>
  </si>
  <si>
    <t>Current liabilities:</t>
  </si>
  <si>
    <t>Current portion of term debt</t>
  </si>
  <si>
    <t>Revolving credit facility</t>
  </si>
  <si>
    <t>Accounts payable</t>
  </si>
  <si>
    <t>Accrued expenses and other</t>
  </si>
  <si>
    <t>Operating lease liabilities</t>
  </si>
  <si>
    <t>Deferred revenue</t>
  </si>
  <si>
    <t>Total current liabilities</t>
  </si>
  <si>
    <t>Long-term debt, net of current</t>
  </si>
  <si>
    <t>Warrant liability</t>
  </si>
  <si>
    <t>Preferred stock liability</t>
  </si>
  <si>
    <t>Operating lease liabilities, net of current</t>
  </si>
  <si>
    <t>Deferred revenue, net of current</t>
  </si>
  <si>
    <t>Other long-term liabilities</t>
  </si>
  <si>
    <t>Total liabilities</t>
  </si>
  <si>
    <t>Commitments and contingencies</t>
  </si>
  <si>
    <t>Stockholders' equity:</t>
  </si>
  <si>
    <t>Preferred stock</t>
  </si>
  <si>
    <t>Common stock</t>
  </si>
  <si>
    <t>Additional paid-in capital</t>
  </si>
  <si>
    <t>Accumulated deficit</t>
  </si>
  <si>
    <t>Accumulated other comprehensive income</t>
  </si>
  <si>
    <t>Total stockholders' equity</t>
  </si>
  <si>
    <t>Consolidated Statements of Cash Flows</t>
  </si>
  <si>
    <t>Cash flows from operating activities:</t>
  </si>
  <si>
    <t>Adjustments to reconcile net income (loss) to cash flows provided by (used in) operating activities:</t>
  </si>
  <si>
    <t>Depreciation and amortization of property and equipment</t>
  </si>
  <si>
    <t>Amortization of intangible assets</t>
  </si>
  <si>
    <t>Amortization of accumulated other comprehensive gain related to interest rate swap</t>
  </si>
  <si>
    <t>Gain on sale of business</t>
  </si>
  <si>
    <t>Decrease (increase) in fair value of investments</t>
  </si>
  <si>
    <t>Reduction to deferred purchase consideration</t>
  </si>
  <si>
    <t>Realized gain on swap sale</t>
  </si>
  <si>
    <t>Change in fair value of warrant liability</t>
  </si>
  <si>
    <t>Change in fair value of preferred stock liability</t>
  </si>
  <si>
    <t>Dividends accrued on preferred stock liability</t>
  </si>
  <si>
    <t>Foreign currency exchange (gain) loss</t>
  </si>
  <si>
    <t>Changes in operating assets and liabilities:</t>
  </si>
  <si>
    <t>Accounts receivable</t>
  </si>
  <si>
    <t>Other operating assets</t>
  </si>
  <si>
    <t>Accrued expenses and other long-term liabilities</t>
  </si>
  <si>
    <t>Net cash provided by (used in) operating activities</t>
  </si>
  <si>
    <t>Cash flows from investing activities:</t>
  </si>
  <si>
    <t>Purchases of property and equipment</t>
  </si>
  <si>
    <t>Purchases of software licenses</t>
  </si>
  <si>
    <t>Business acquisitions, net of cash acquired</t>
  </si>
  <si>
    <t>Proceeds from the sale of business</t>
  </si>
  <si>
    <t>Proceeds from the sale of fixed assets</t>
  </si>
  <si>
    <t>Net cash provided by (used in) investing activities</t>
  </si>
  <si>
    <t>Cash flows from financing activities:</t>
  </si>
  <si>
    <t>Borrowings under revolving line of credit</t>
  </si>
  <si>
    <t>Principal payments on revolving line of credit</t>
  </si>
  <si>
    <t>Proceeds from issuance of long-term debt</t>
  </si>
  <si>
    <t>Principal payments of term debt</t>
  </si>
  <si>
    <t>Principal payments of finance leases</t>
  </si>
  <si>
    <t>Payment of debt issuance costs</t>
  </si>
  <si>
    <t>Proceeds from equity offering</t>
  </si>
  <si>
    <t>Payment of equity offering issuance costs</t>
  </si>
  <si>
    <t>Proceeds from issuance of preferred stock and warrant liabilities</t>
  </si>
  <si>
    <t>Proceeds from the exercise of stock options</t>
  </si>
  <si>
    <t>Payment of tax withholding obligations related to net share settlements of restricted stock awards</t>
  </si>
  <si>
    <t>Net cash provided by (used in) financing activities</t>
  </si>
  <si>
    <t>Effect of exchange rate changes on cash and cash equivalents</t>
  </si>
  <si>
    <t>Net increase (decrease) in cash and cash equivalents</t>
  </si>
  <si>
    <t>Cash and cash equivalents, beginning of period</t>
  </si>
  <si>
    <t>Cash and cash equivalents, end of period</t>
  </si>
  <si>
    <t>**</t>
  </si>
  <si>
    <t>**   Less than $0.01 impact on non-GAAP Diluted earnings (loss) per share</t>
  </si>
  <si>
    <t>FY22</t>
  </si>
  <si>
    <t>FY21</t>
  </si>
  <si>
    <t>FY20</t>
  </si>
  <si>
    <t>Acquisition-related inventory adjustment</t>
  </si>
  <si>
    <t>Interest income on debentures</t>
  </si>
  <si>
    <t>(in millions, except per share amounts and %s)</t>
  </si>
  <si>
    <r>
      <rPr>
        <b/>
        <i/>
        <u/>
        <sz val="11"/>
        <color rgb="FF000000"/>
        <rFont val="Arial Narrow"/>
        <family val="2"/>
      </rPr>
      <t>Impairment of Goodwill</t>
    </r>
    <r>
      <rPr>
        <b/>
        <i/>
        <sz val="11"/>
        <color rgb="FF000000"/>
        <rFont val="Arial Narrow"/>
        <family val="2"/>
      </rPr>
      <t>:</t>
    </r>
    <r>
      <rPr>
        <sz val="11"/>
        <color rgb="FF000000"/>
        <rFont val="Arial Narrow"/>
        <family val="2"/>
      </rPr>
      <t xml:space="preserve"> The Company performs its annual testing for impairment of goodwill in the fourth quarter each year. For the purpose of testing goodwill for impairment, all goodwill has been assigned to one of the Company’s two operating segments. The Company performs a fair value analysis using both an income and market approach, which encompasses a discounted cash flow analysis and a guideline public company analysis using selected multiples. Based on the results of the impairment test completed in the fourth quarter of 2021, the Company determined that the carrying value of its IP Optical Networks segment exceeded its fair value, and accordingly, recorded a non-cash impairment charge of $116 million. There was no impairment of the Company’s Cloud and Edge segment. The Company believes that such non-cash costs are not part of its core business or ongoing operations. Accordingly, the Company believes that excluding the goodwill impairment charge facilitates the comparison of the Company’s financial results to its historical operating results and to other companies in its industry.</t>
    </r>
  </si>
  <si>
    <r>
      <rPr>
        <b/>
        <i/>
        <u/>
        <sz val="11"/>
        <color rgb="FF000000"/>
        <rFont val="Arial Narrow"/>
        <family val="2"/>
      </rPr>
      <t>Gain on Sale of Business</t>
    </r>
    <r>
      <rPr>
        <b/>
        <i/>
        <sz val="11"/>
        <color rgb="FF000000"/>
        <rFont val="Arial Narrow"/>
        <family val="2"/>
      </rPr>
      <t>:</t>
    </r>
    <r>
      <rPr>
        <sz val="11"/>
        <color rgb="FF000000"/>
        <rFont val="Arial Narrow"/>
        <family val="2"/>
      </rPr>
      <t xml:space="preserve"> On May 12, 2021, the Company sold its QualiTech business, which it had acquired as part of its acquisition of ECI Telecom Group Ltd., to Hermon Laboratories, Ltd. As consideration, the Company received $2.9 million of cash and recorded a gain on the sale of $2.8 million. The Company excludes this gain because it believes that such gain is not part of its core business or ongoing operations.</t>
    </r>
  </si>
  <si>
    <r>
      <rPr>
        <b/>
        <i/>
        <u/>
        <sz val="11"/>
        <color rgb="FF000000"/>
        <rFont val="Arial Narrow"/>
        <family val="2"/>
      </rPr>
      <t>Amortization of Acquired Technology (including software licenses); Amortization of Acquired Intangible Assets</t>
    </r>
    <r>
      <rPr>
        <b/>
        <i/>
        <sz val="11"/>
        <color rgb="FF000000"/>
        <rFont val="Arial Narrow"/>
        <family val="2"/>
      </rPr>
      <t>:</t>
    </r>
    <r>
      <rPr>
        <sz val="11"/>
        <color rgb="FF000000"/>
        <rFont val="Arial Narrow"/>
        <family val="2"/>
      </rPr>
      <t xml:space="preserve"> Amortization amounts are inconsistent in frequency and amount and are significantly impacted by the timing and size of acquisitions. Amortization of acquired technology is reported separately within Cost of revenue and Amortization of acquired intangible assets is reported separately within Operating expenses. These items are reported collectively as Amortization of acquired intangible assets in the accompanying reconciliations of non-GAAP and GAAP financial measures. The Company believes that excluding non-cash amortization of these intangible assets facilitates the comparison of its financial results to its historical operating results and to other companies in its industry as if the acquired intangible assets had been developed internally rather than acquired.</t>
    </r>
  </si>
  <si>
    <r>
      <rPr>
        <b/>
        <i/>
        <u/>
        <sz val="11"/>
        <color rgb="FF000000"/>
        <rFont val="Arial Narrow"/>
        <family val="2"/>
      </rPr>
      <t>Acquisition-, Disposal- and Integration-Related</t>
    </r>
    <r>
      <rPr>
        <b/>
        <i/>
        <sz val="11"/>
        <color rgb="FF000000"/>
        <rFont val="Arial Narrow"/>
        <family val="2"/>
      </rPr>
      <t>:</t>
    </r>
    <r>
      <rPr>
        <sz val="11"/>
        <color rgb="FF000000"/>
        <rFont val="Arial Narrow"/>
        <family val="2"/>
      </rPr>
      <t xml:space="preserve"> The Company considers certain acquisition-, disposal- and integration-related costs to be unrelated to the organic continuing operations of the Company and its acquired businesses. Such costs are generally not relevant to assessing or estimating the long-term performance of the acquired assets. The Company excludes such acquisition-, disposal- and integration-related costs to allow more accurate comparisons of its financial results to its historical operations and the financial results of less acquisitive peer companies and allows management and investors to consider the ongoing operations of the business both with and without such expenses.</t>
    </r>
  </si>
  <si>
    <r>
      <rPr>
        <b/>
        <i/>
        <u/>
        <sz val="11"/>
        <color rgb="FF000000"/>
        <rFont val="Arial Narrow"/>
        <family val="2"/>
      </rPr>
      <t>Restructuring and Related</t>
    </r>
    <r>
      <rPr>
        <b/>
        <i/>
        <sz val="11"/>
        <color rgb="FF000000"/>
        <rFont val="Arial Narrow"/>
        <family val="2"/>
      </rPr>
      <t>:</t>
    </r>
    <r>
      <rPr>
        <sz val="11"/>
        <color rgb="FF000000"/>
        <rFont val="Arial Narrow"/>
        <family val="2"/>
      </rPr>
      <t xml:space="preserve"> The Company has recorded restructuring and related expense to streamline operations and reduce operating costs by closing and consolidating certain facilities and reducing its worldwide workforce. The Company believes that excluding restructuring and related expense facilitates the comparison of its financial results to its historical operating results and to other companies in its industry, as there are no future revenue streams or other benefits associated with these costs.</t>
    </r>
  </si>
  <si>
    <r>
      <rPr>
        <b/>
        <i/>
        <u/>
        <sz val="11"/>
        <color rgb="FF000000"/>
        <rFont val="Arial Narrow"/>
        <family val="2"/>
      </rPr>
      <t>Preferred Stock and Warrant Liability Issuance Costs</t>
    </r>
    <r>
      <rPr>
        <b/>
        <i/>
        <sz val="11"/>
        <color rgb="FF000000"/>
        <rFont val="Arial Narrow"/>
        <family val="2"/>
      </rPr>
      <t>:</t>
    </r>
    <r>
      <rPr>
        <sz val="11"/>
        <color rgb="FF000000"/>
        <rFont val="Arial Narrow"/>
        <family val="2"/>
      </rPr>
      <t xml:space="preserve"> The Company incurred $3.5 million of investment banking, advisory and legal fees in its March 2023 private placement of the Series A Preferred Stock and warrants to purchase shares of the Company’s common stock, both of which are classified by the Company as liabilities that are marked to market each reporting period. The Company excludes these issuance costs to allow more accurate comparisons of its financial results to its historical operations and the financial results of other companies in its industry, and it allows management and investors to consider the ongoing operations of the business both with and without such expenses.</t>
    </r>
  </si>
  <si>
    <r>
      <rPr>
        <b/>
        <i/>
        <u/>
        <sz val="11"/>
        <color rgb="FF000000"/>
        <rFont val="Arial Narrow"/>
        <family val="2"/>
      </rPr>
      <t>Tax Effect of Non-GAAP Adjustments</t>
    </r>
    <r>
      <rPr>
        <b/>
        <i/>
        <sz val="11"/>
        <color rgb="FF000000"/>
        <rFont val="Arial Narrow"/>
        <family val="2"/>
      </rPr>
      <t>:</t>
    </r>
    <r>
      <rPr>
        <sz val="11"/>
        <color rgb="FF000000"/>
        <rFont val="Arial Narrow"/>
        <family val="2"/>
      </rPr>
      <t xml:space="preserve"> The Non-GAAP income tax provision is presented based on an estimated tax rate applied against forecasted annual non-GAAP income. The Non-GAAP income tax provision assumes no available net operating losses or valuation allowances for the U.S. because of reporting significant cumulative non-GAAP income over the past several years. The Company is reporting its non-GAAP quarterly income taxes by computing an annual rate for the Company and applying that single rate (rather than multiple rates by jurisdiction) to its consolidated quarterly results. The Company expects that this methodology will provide a consistent rate throughout the year and allow investors to better understand the impact of income taxes on its results. Due to the methodology applied to its estimated annual tax rate, the Company’s estimated tax rate on non-GAAP income will differ from its GAAP tax rate and from its actual tax liabilities.</t>
    </r>
  </si>
  <si>
    <r>
      <rPr>
        <b/>
        <i/>
        <u/>
        <sz val="11"/>
        <color rgb="FF000000"/>
        <rFont val="Arial Narrow"/>
        <family val="2"/>
      </rPr>
      <t>Adjusted EBITDA</t>
    </r>
    <r>
      <rPr>
        <b/>
        <i/>
        <sz val="11"/>
        <color rgb="FF000000"/>
        <rFont val="Arial Narrow"/>
        <family val="2"/>
      </rPr>
      <t>:</t>
    </r>
    <r>
      <rPr>
        <sz val="11"/>
        <color rgb="FF000000"/>
        <rFont val="Arial Narrow"/>
        <family val="2"/>
      </rPr>
      <t xml:space="preserve"> The Company uses Adjusted EBITDA as a supplemental measure to review and assess its performance. The Company calculates Adjusted EBITDA by excluding from income (loss) from operations: depreciation; stock-based compensation; amortization of acquired intangible assets; certain litigation costs; acquisition-, disposal- and integration-related expense; and restructuring and related expense. In general, the Company excludes the expenses that it considers to be non-cash and/or not a part of its ongoing operations. The Company may exclude other items in the future that have those characteristics. Adjusted EBITDA is a non-GAAP financial measure that is used by the investing community for comparative and valuation purposes. The Company discloses this metric to support and facilitate dialogue with research analysts and investors. Other companies may calculate Adjusted EBITDA differently than the Company does, limiting its usefulness as a comparative measure.</t>
    </r>
  </si>
  <si>
    <r>
      <rPr>
        <b/>
        <i/>
        <u/>
        <sz val="11"/>
        <color rgb="FF000000"/>
        <rFont val="Arial Narrow"/>
        <family val="2"/>
      </rPr>
      <t>Interest Income on Debentures</t>
    </r>
    <r>
      <rPr>
        <b/>
        <i/>
        <sz val="11"/>
        <color rgb="FF000000"/>
        <rFont val="Arial Narrow"/>
        <family val="2"/>
      </rPr>
      <t>:</t>
    </r>
    <r>
      <rPr>
        <sz val="11"/>
        <color rgb="FF000000"/>
        <rFont val="Arial Narrow"/>
        <family val="2"/>
      </rPr>
      <t xml:space="preserve"> The Company recorded paid-in-kind interest income on the American Cloud Technologies, Inc. (“AVCT”) Series A-1 convertible debentures (the "Debentures”) it received as consideration in connection with the sale of its Kandy Communications business (the “Kandy Sale”) through September 8,2021, when the Debentures were converted to shares of AVCT common stock (the “Debenture Shares”), which increased their fair value. The Company excluded this interest income because it believes that such a gain is not part of its core business or ongoing operations.</t>
    </r>
  </si>
  <si>
    <r>
      <rPr>
        <b/>
        <i/>
        <u/>
        <sz val="11"/>
        <color rgb="FF000000"/>
        <rFont val="Arial Narrow"/>
        <family val="2"/>
      </rPr>
      <t>Acquisition-Related Inventory Adjustment</t>
    </r>
    <r>
      <rPr>
        <b/>
        <i/>
        <sz val="11"/>
        <color rgb="FF000000"/>
        <rFont val="Arial Narrow"/>
        <family val="2"/>
      </rPr>
      <t>:</t>
    </r>
    <r>
      <rPr>
        <sz val="11"/>
        <color rgb="FF000000"/>
        <rFont val="Arial Narrow"/>
        <family val="2"/>
      </rPr>
      <t xml:space="preserve"> Acquisition-related inventory adjustment amounts are inconsistent in frequency and amount and are significantly impacted by the then-current market prices of such inventory items. In 2020, in connection with the ECI Acquisition, the Company adjusted inventory as part of purchase accounting. The Company believes that excluding non-cash inventory adjustments arising from acquisitions facilitates the comparison of its financial results to its historical operating results and to other companies in its industry as if the inventory had been acquired by the Company through its normal channels rather than in connection with its acquired businesses.</t>
    </r>
  </si>
  <si>
    <r>
      <rPr>
        <b/>
        <i/>
        <u/>
        <sz val="11"/>
        <color rgb="FF000000"/>
        <rFont val="Arial Narrow"/>
        <family val="2"/>
      </rPr>
      <t>Decrease/(Increase) in Fair Value of Investments</t>
    </r>
    <r>
      <rPr>
        <b/>
        <i/>
        <sz val="11"/>
        <color rgb="FF000000"/>
        <rFont val="Arial Narrow"/>
        <family val="2"/>
      </rPr>
      <t>:</t>
    </r>
    <r>
      <rPr>
        <sz val="11"/>
        <color rgb="FF000000"/>
        <rFont val="Arial Narrow"/>
        <family val="2"/>
      </rPr>
      <t xml:space="preserve"> Each reporting period, the Company calculated the fair values of the debentures (the "Debentures") and the warrants to purchase shares of AVCT common stock (the "AVCT Warrants") that it received as consideration in connection with the Kandy Sale on December 1, 2020. Effective September 8, 2021, the Company received 13,700,421 shares of AVCT common stock upon the conversion of the Debentures and AVCT Warrants. The AVCT common stock was also marked to market each reporting period by the Company until their disposal on August 29, 2022, when they were used as partial consideration in connection with the Company's acquisition of perpetual software licenses from AVCT. The Company recorded adjustments to the fair value of these investments in Other (expense) income, net. The Company excluded the gains and losses from the change in the fair value of these investments because it believes that such gains or losses were not part of its core business or ongoing operations.</t>
    </r>
  </si>
  <si>
    <t>2Q24</t>
  </si>
  <si>
    <t>Cash, cash equivalents and restricted cash</t>
  </si>
  <si>
    <t>Payment of preferred stock liability</t>
  </si>
  <si>
    <t>Payment of dividends accrued on preferred stock liability</t>
  </si>
  <si>
    <t>The Company’s management uses several different financial measures, both GAAP and non-GAAP, in analyzing and assessing the overall performance of its business, making operating decisions, planning and forecasting future periods, and determining payments under compensation programs. The Company considers the use of non-GAAP financial measures helpful in assessing the core performance of its continuing operations and when planning and forecasting future periods. The Company’s annual financial plan is prepared on a non-GAAP basis and is approved by its board of directors. In addition, budgeting and forecasting for revenue and expenses are conducted on a non-GAAP basis, and actual results on a non-GAAP basis are assessed against the annual financial plan. The Company defines continuing operations as the ongoing results of its business adjusted for certain expenses and credits, as described below. The Company believes that providing non-GAAP information to investors allows them to view the Company's financial results in the way its management views them and helps investors to better understand the Company’s core financial and operating performance and evaluate the efficacy of the methodology and information used by its management to evaluate and measure such performance.</t>
  </si>
  <si>
    <t>While the Company’s management uses non-GAAP financial measures as tools to enhance its understanding of certain aspects of the Company’s financial performance, management does not consider these measures to be a substitute for, or superior to, GAAP measures. In addition, the Company’s presentations of these measures may not be comparable to similarly titled measures used by other companies. These non-GAAP financial measures should not be considered alternatives for, or in isolation from, the financial information prepared and presented in accordance with GAAP. Investors are cautioned that there are material limitations associated with the use of non-GAAP financial measures. In particular, many of the adjustments to the Company’s financial measures reflect the exclusion of items that are recurring and will be reflected in its financial results for the foreseeable future.</t>
  </si>
  <si>
    <r>
      <rPr>
        <b/>
        <i/>
        <u/>
        <sz val="11"/>
        <color rgb="FF000000"/>
        <rFont val="Arial Narrow"/>
        <family val="2"/>
      </rPr>
      <t>Preferred Stock and Warrant Liability Mark-to-Market Adjustment</t>
    </r>
    <r>
      <rPr>
        <b/>
        <i/>
        <sz val="11"/>
        <color rgb="FF000000"/>
        <rFont val="Arial Narrow"/>
        <family val="2"/>
      </rPr>
      <t>:</t>
    </r>
    <r>
      <rPr>
        <sz val="11"/>
        <color rgb="FF000000"/>
        <rFont val="Arial Narrow"/>
        <family val="2"/>
      </rPr>
      <t xml:space="preserve"> The Company recorded adjustments to the fair value of its Series A Preferred Stock and Warrants to purchase shares of the Company’s common stock in Other (expense) income, net. Both of these instruments were issued in March 2023 in connection with the Company’s private placement and have been classified as liabilities and marked to market each reporting period until the Series A Preferred Stock was fully redeemed on June 25, 2024. The Warrant liability remains outstanding and will continue to be marked to market each reporting period. The Company excluded these gains and losses from the change in the fair value of these liabilities because it believes that such gains or losses were not part of its core business or ongoing operations.</t>
    </r>
  </si>
  <si>
    <t>Amortization of debt issuance costs and original issue discount</t>
  </si>
  <si>
    <t>3Q24</t>
  </si>
  <si>
    <r>
      <rPr>
        <b/>
        <i/>
        <u/>
        <sz val="11"/>
        <color rgb="FF000000"/>
        <rFont val="Arial Narrow"/>
        <family val="2"/>
      </rPr>
      <t>Litigation Costs</t>
    </r>
    <r>
      <rPr>
        <b/>
        <i/>
        <sz val="11"/>
        <color rgb="FF000000"/>
        <rFont val="Arial Narrow"/>
        <family val="2"/>
      </rPr>
      <t>:</t>
    </r>
    <r>
      <rPr>
        <sz val="11"/>
        <color rgb="FF000000"/>
        <rFont val="Arial Narrow"/>
        <family val="2"/>
      </rPr>
      <t xml:space="preserve"> In connection with certain ongoing litigation, as described in the Company’s Commitments and Contingencies footnotes in its Form 10-Qs and Form 10-Ks filed with the SEC, the Company has incurred litigation costs. Also, on October 14, 2024, a settlement in principle was reached on one of these legal matters and the Company accrued the $5 million settlement in the third quarter of 2024. These costs are included as a component of general and administrative expense. The Company believes that such costs are not part of its core business or ongoing operations, are unplanned, and are generally not within its control. Accordingly, the Company believes that excluding litigation costs related to these specific legal matters facilitates the comparison of the Company’s financial results to its historical operating results and to other companies in its industry.</t>
    </r>
  </si>
  <si>
    <t>4Q24</t>
  </si>
  <si>
    <t>FY24</t>
  </si>
  <si>
    <t>Tax indemnification write-off</t>
  </si>
  <si>
    <r>
      <rPr>
        <b/>
        <u/>
        <sz val="11"/>
        <color rgb="FF000000"/>
        <rFont val="Arial Narrow"/>
        <family val="2"/>
      </rPr>
      <t>Tax Indemnification Write-Off:</t>
    </r>
    <r>
      <rPr>
        <sz val="11"/>
        <color rgb="FF000000"/>
        <rFont val="Arial Narrow"/>
        <family val="2"/>
      </rPr>
      <t xml:space="preserve">  In connection with the Company's ECI Acquisition in 2020, a portion of the shares of our common stock that were issued as consideration were held in escrow for potential future tax liabilities. This $6 million tax indemnity asset, consisting of 2 million shares of common stock held in escrow, was written off upon its expiration on December 31, 2024. The Company believes that excluding this tax indemnification write-off facilitates the comparison of the Company's financial results to its historical operating results and to other companies in its industry.</t>
    </r>
  </si>
  <si>
    <t>1Q25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</si>
</sst>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 ;\(0.0%\)"/>
    <numFmt numFmtId="168" formatCode="mmmm\ dd\,"/>
    <numFmt numFmtId="169" formatCode="[$-409]m/d/yy\ h:mm\ AM/PM;@"/>
  </numFmts>
  <fonts count="22" x14ac:knownFonts="1">
    <font>
      <sz val="10"/>
      <color theme="1"/>
      <name val="Times New Roman"/>
      <family val="2"/>
    </font>
    <font>
      <sz val="10"/>
      <color theme="1"/>
      <name val="Times New Roman"/>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1"/>
      <name val="Times New Roman"/>
      <family val="1"/>
    </font>
    <font>
      <sz val="11"/>
      <color theme="1"/>
      <name val="Calibri"/>
      <family val="2"/>
      <scheme val="minor"/>
    </font>
    <font>
      <sz val="10"/>
      <name val="Times New Roman"/>
      <family val="1"/>
    </font>
    <font>
      <sz val="10"/>
      <name val="Arial"/>
      <family val="2"/>
    </font>
    <font>
      <b/>
      <sz val="11"/>
      <name val="Times New Roman"/>
      <family val="1"/>
    </font>
    <font>
      <b/>
      <u/>
      <sz val="11"/>
      <color rgb="FF000000"/>
      <name val="Arial Narrow"/>
      <family val="2"/>
    </font>
    <font>
      <sz val="11"/>
      <name val="Arial Narrow"/>
      <family val="2"/>
    </font>
    <font>
      <sz val="11"/>
      <color rgb="FF000000"/>
      <name val="Arial Narrow"/>
      <family val="2"/>
    </font>
    <font>
      <b/>
      <i/>
      <u/>
      <sz val="11"/>
      <color rgb="FF000000"/>
      <name val="Arial Narrow"/>
      <family val="2"/>
    </font>
    <font>
      <b/>
      <i/>
      <sz val="11"/>
      <color rgb="FF000000"/>
      <name val="Arial Narrow"/>
      <family val="2"/>
    </font>
    <font>
      <b/>
      <i/>
      <sz val="11"/>
      <name val="Times New Roman"/>
      <family val="1"/>
    </font>
    <font>
      <b/>
      <sz val="10"/>
      <name val="Times New Roman"/>
      <family val="1"/>
    </font>
    <font>
      <sz val="9"/>
      <name val="Times New Roman"/>
      <family val="1"/>
    </font>
    <font>
      <sz val="10"/>
      <name val="Arial"/>
      <family val="2"/>
    </font>
    <font>
      <sz val="12"/>
      <name val="Times New Roman"/>
      <family val="1"/>
    </font>
  </fonts>
  <fills count="2">
    <fill>
      <patternFill patternType="none"/>
    </fill>
    <fill>
      <patternFill patternType="gray125"/>
    </fill>
  </fills>
  <borders count="12">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s>
  <cellStyleXfs count="17">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4"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10" fillId="0" borderId="0"/>
    <xf numFmtId="44" fontId="6" fillId="0" borderId="0" applyFont="0" applyFill="0" applyBorder="0" applyAlignment="0" applyProtection="0"/>
    <xf numFmtId="0" fontId="20" fillId="0" borderId="0"/>
    <xf numFmtId="0" fontId="6" fillId="0" borderId="0"/>
  </cellStyleXfs>
  <cellXfs count="102">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1" applyNumberFormat="1" applyFont="1" applyFill="1" applyAlignment="1"/>
    <xf numFmtId="41" fontId="2" fillId="0" borderId="0" xfId="0" applyNumberFormat="1" applyFont="1"/>
    <xf numFmtId="164" fontId="2" fillId="0" borderId="1" xfId="1" applyNumberFormat="1" applyFont="1" applyFill="1" applyBorder="1" applyAlignment="1"/>
    <xf numFmtId="0" fontId="5" fillId="0" borderId="0" xfId="0" applyFont="1"/>
    <xf numFmtId="165" fontId="4" fillId="0" borderId="0" xfId="0" applyNumberFormat="1" applyFont="1"/>
    <xf numFmtId="0" fontId="4" fillId="0" borderId="0" xfId="0" applyFont="1"/>
    <xf numFmtId="165" fontId="2" fillId="0" borderId="0" xfId="3" applyNumberFormat="1" applyFont="1" applyFill="1" applyBorder="1"/>
    <xf numFmtId="0" fontId="3" fillId="0" borderId="2" xfId="0" applyFont="1" applyBorder="1" applyAlignment="1">
      <alignment horizontal="center"/>
    </xf>
    <xf numFmtId="164" fontId="2" fillId="0" borderId="0" xfId="1" applyNumberFormat="1" applyFont="1" applyFill="1" applyBorder="1" applyAlignment="1">
      <alignment horizontal="center"/>
    </xf>
    <xf numFmtId="166" fontId="2" fillId="0" borderId="0" xfId="2" applyNumberFormat="1" applyFont="1" applyFill="1" applyBorder="1"/>
    <xf numFmtId="0" fontId="3" fillId="0" borderId="0" xfId="0" applyFont="1" applyAlignment="1">
      <alignment wrapText="1"/>
    </xf>
    <xf numFmtId="44" fontId="2" fillId="0" borderId="0" xfId="1" applyFont="1" applyFill="1"/>
    <xf numFmtId="43" fontId="2" fillId="0" borderId="0" xfId="2" applyFont="1" applyFill="1" applyBorder="1"/>
    <xf numFmtId="43" fontId="2" fillId="0" borderId="0" xfId="2" applyFont="1" applyFill="1"/>
    <xf numFmtId="43" fontId="2" fillId="0" borderId="2" xfId="2" applyFont="1" applyFill="1" applyBorder="1"/>
    <xf numFmtId="44" fontId="2" fillId="0" borderId="1" xfId="1" applyFont="1" applyFill="1" applyBorder="1"/>
    <xf numFmtId="166" fontId="2" fillId="0" borderId="0" xfId="2" applyNumberFormat="1" applyFont="1" applyFill="1"/>
    <xf numFmtId="165" fontId="2" fillId="0" borderId="0" xfId="3" applyNumberFormat="1" applyFont="1" applyFill="1"/>
    <xf numFmtId="164" fontId="2" fillId="0" borderId="3" xfId="1" applyNumberFormat="1" applyFont="1" applyFill="1" applyBorder="1" applyAlignment="1">
      <alignment horizontal="center"/>
    </xf>
    <xf numFmtId="165" fontId="4" fillId="0" borderId="1" xfId="0" applyNumberFormat="1" applyFont="1" applyBorder="1"/>
    <xf numFmtId="41" fontId="2" fillId="0" borderId="0" xfId="1" applyNumberFormat="1" applyFont="1" applyFill="1" applyBorder="1" applyAlignment="1">
      <alignment horizontal="center"/>
    </xf>
    <xf numFmtId="164" fontId="2" fillId="0" borderId="0" xfId="1" applyNumberFormat="1" applyFont="1" applyFill="1" applyBorder="1"/>
    <xf numFmtId="166" fontId="2" fillId="0" borderId="2" xfId="2" applyNumberFormat="1" applyFont="1" applyFill="1" applyBorder="1"/>
    <xf numFmtId="164" fontId="2" fillId="0" borderId="1" xfId="1" applyNumberFormat="1" applyFont="1" applyFill="1" applyBorder="1"/>
    <xf numFmtId="167" fontId="2" fillId="0" borderId="0" xfId="3" applyNumberFormat="1" applyFont="1" applyFill="1" applyAlignment="1"/>
    <xf numFmtId="167" fontId="2" fillId="0" borderId="0" xfId="3" applyNumberFormat="1" applyFont="1" applyFill="1" applyAlignment="1">
      <alignment horizontal="right"/>
    </xf>
    <xf numFmtId="167" fontId="2" fillId="0" borderId="1" xfId="3" applyNumberFormat="1" applyFont="1" applyFill="1" applyBorder="1" applyAlignment="1"/>
    <xf numFmtId="0" fontId="2" fillId="0" borderId="0" xfId="0" applyFont="1" applyAlignment="1">
      <alignment horizontal="left"/>
    </xf>
    <xf numFmtId="43" fontId="2" fillId="0" borderId="0" xfId="2" applyFont="1" applyFill="1" applyBorder="1" applyAlignment="1">
      <alignment horizontal="right"/>
    </xf>
    <xf numFmtId="43" fontId="2" fillId="0" borderId="0" xfId="2" applyFont="1" applyFill="1" applyAlignment="1">
      <alignment horizontal="right"/>
    </xf>
    <xf numFmtId="0" fontId="7" fillId="0" borderId="0" xfId="6" applyFont="1" applyAlignment="1">
      <alignment horizontal="left"/>
    </xf>
    <xf numFmtId="0" fontId="9" fillId="0" borderId="0" xfId="6" applyFont="1" applyAlignment="1">
      <alignment horizontal="centerContinuous"/>
    </xf>
    <xf numFmtId="0" fontId="9" fillId="0" borderId="0" xfId="6" applyFont="1"/>
    <xf numFmtId="0" fontId="9" fillId="0" borderId="0" xfId="6" applyFont="1" applyAlignment="1">
      <alignment horizontal="center"/>
    </xf>
    <xf numFmtId="0" fontId="9" fillId="0" borderId="7" xfId="6" applyFont="1" applyBorder="1" applyAlignment="1">
      <alignment horizontal="center"/>
    </xf>
    <xf numFmtId="41" fontId="9" fillId="0" borderId="0" xfId="6" applyNumberFormat="1" applyFont="1"/>
    <xf numFmtId="0" fontId="9" fillId="0" borderId="5" xfId="6" applyFont="1" applyBorder="1" applyAlignment="1">
      <alignment horizontal="center"/>
    </xf>
    <xf numFmtId="168" fontId="9" fillId="0" borderId="0" xfId="6" quotePrefix="1" applyNumberFormat="1" applyFont="1" applyAlignment="1">
      <alignment horizontal="center"/>
    </xf>
    <xf numFmtId="168" fontId="9" fillId="0" borderId="5" xfId="6" quotePrefix="1" applyNumberFormat="1" applyFont="1" applyBorder="1" applyAlignment="1">
      <alignment horizontal="center"/>
    </xf>
    <xf numFmtId="0" fontId="9" fillId="0" borderId="2" xfId="6" applyFont="1" applyBorder="1" applyAlignment="1">
      <alignment horizontal="center"/>
    </xf>
    <xf numFmtId="0" fontId="9" fillId="0" borderId="8" xfId="6" applyFont="1" applyBorder="1" applyAlignment="1">
      <alignment horizontal="center"/>
    </xf>
    <xf numFmtId="41" fontId="9" fillId="0" borderId="5" xfId="6" applyNumberFormat="1" applyFont="1" applyBorder="1"/>
    <xf numFmtId="42" fontId="9" fillId="0" borderId="0" xfId="6" applyNumberFormat="1" applyFont="1"/>
    <xf numFmtId="42" fontId="9" fillId="0" borderId="5" xfId="6" applyNumberFormat="1" applyFont="1" applyBorder="1"/>
    <xf numFmtId="41" fontId="9" fillId="0" borderId="2" xfId="6" applyNumberFormat="1" applyFont="1" applyBorder="1"/>
    <xf numFmtId="41" fontId="9" fillId="0" borderId="8" xfId="6" applyNumberFormat="1" applyFont="1" applyBorder="1"/>
    <xf numFmtId="41" fontId="9" fillId="0" borderId="4" xfId="6" applyNumberFormat="1" applyFont="1" applyBorder="1"/>
    <xf numFmtId="41" fontId="9" fillId="0" borderId="9" xfId="6" applyNumberFormat="1" applyFont="1" applyBorder="1"/>
    <xf numFmtId="42" fontId="9" fillId="0" borderId="3" xfId="6" applyNumberFormat="1" applyFont="1" applyBorder="1"/>
    <xf numFmtId="42" fontId="9" fillId="0" borderId="10" xfId="6" applyNumberFormat="1" applyFont="1" applyBorder="1"/>
    <xf numFmtId="44" fontId="9" fillId="0" borderId="0" xfId="6" applyNumberFormat="1" applyFont="1"/>
    <xf numFmtId="44" fontId="9" fillId="0" borderId="5" xfId="6" applyNumberFormat="1" applyFont="1" applyBorder="1"/>
    <xf numFmtId="0" fontId="9" fillId="0" borderId="6" xfId="6" applyFont="1" applyBorder="1"/>
    <xf numFmtId="164" fontId="9" fillId="0" borderId="5" xfId="14" applyNumberFormat="1" applyFont="1" applyBorder="1"/>
    <xf numFmtId="42" fontId="9" fillId="0" borderId="1" xfId="6" applyNumberFormat="1" applyFont="1" applyBorder="1"/>
    <xf numFmtId="42" fontId="9" fillId="0" borderId="11" xfId="6" applyNumberFormat="1" applyFont="1" applyBorder="1"/>
    <xf numFmtId="0" fontId="9" fillId="0" borderId="5" xfId="6" applyFont="1" applyBorder="1"/>
    <xf numFmtId="0" fontId="12" fillId="0" borderId="0" xfId="13" applyFont="1" applyAlignment="1">
      <alignment wrapText="1"/>
    </xf>
    <xf numFmtId="0" fontId="13" fillId="0" borderId="0" xfId="13" applyFont="1"/>
    <xf numFmtId="0" fontId="14" fillId="0" borderId="0" xfId="13" applyFont="1" applyAlignment="1">
      <alignment vertical="center" wrapText="1"/>
    </xf>
    <xf numFmtId="0" fontId="7" fillId="0" borderId="0" xfId="15" applyFont="1" applyAlignment="1">
      <alignment horizontal="left"/>
    </xf>
    <xf numFmtId="0" fontId="9" fillId="0" borderId="0" xfId="15" applyFont="1" applyAlignment="1">
      <alignment horizontal="centerContinuous"/>
    </xf>
    <xf numFmtId="0" fontId="9" fillId="0" borderId="0" xfId="15" applyFont="1"/>
    <xf numFmtId="168" fontId="9" fillId="0" borderId="0" xfId="15" applyNumberFormat="1" applyFont="1" applyAlignment="1">
      <alignment horizontal="center"/>
    </xf>
    <xf numFmtId="168" fontId="9" fillId="0" borderId="0" xfId="15" quotePrefix="1" applyNumberFormat="1" applyFont="1" applyAlignment="1">
      <alignment horizontal="center"/>
    </xf>
    <xf numFmtId="168" fontId="9" fillId="0" borderId="7" xfId="15" quotePrefix="1" applyNumberFormat="1" applyFont="1" applyBorder="1" applyAlignment="1">
      <alignment horizontal="center"/>
    </xf>
    <xf numFmtId="0" fontId="9" fillId="0" borderId="2" xfId="15" applyFont="1" applyBorder="1" applyAlignment="1">
      <alignment horizontal="center"/>
    </xf>
    <xf numFmtId="0" fontId="9" fillId="0" borderId="8" xfId="15" applyFont="1" applyBorder="1" applyAlignment="1">
      <alignment horizontal="center"/>
    </xf>
    <xf numFmtId="0" fontId="18" fillId="0" borderId="0" xfId="15" applyFont="1" applyAlignment="1">
      <alignment horizontal="left"/>
    </xf>
    <xf numFmtId="0" fontId="9" fillId="0" borderId="5" xfId="15" applyFont="1" applyBorder="1"/>
    <xf numFmtId="41" fontId="9" fillId="0" borderId="0" xfId="15" applyNumberFormat="1" applyFont="1"/>
    <xf numFmtId="41" fontId="9" fillId="0" borderId="5" xfId="15" applyNumberFormat="1" applyFont="1" applyBorder="1"/>
    <xf numFmtId="42" fontId="9" fillId="0" borderId="0" xfId="15" applyNumberFormat="1" applyFont="1"/>
    <xf numFmtId="42" fontId="9" fillId="0" borderId="5" xfId="15" applyNumberFormat="1" applyFont="1" applyBorder="1"/>
    <xf numFmtId="41" fontId="9" fillId="0" borderId="2" xfId="15" applyNumberFormat="1" applyFont="1" applyBorder="1"/>
    <xf numFmtId="41" fontId="9" fillId="0" borderId="8" xfId="15" applyNumberFormat="1" applyFont="1" applyBorder="1"/>
    <xf numFmtId="42" fontId="9" fillId="0" borderId="1" xfId="15" applyNumberFormat="1" applyFont="1" applyBorder="1"/>
    <xf numFmtId="42" fontId="9" fillId="0" borderId="11" xfId="15" applyNumberFormat="1" applyFont="1" applyBorder="1"/>
    <xf numFmtId="0" fontId="18" fillId="0" borderId="0" xfId="15" applyFont="1" applyAlignment="1">
      <alignment horizontal="centerContinuous"/>
    </xf>
    <xf numFmtId="0" fontId="9" fillId="0" borderId="0" xfId="15" applyFont="1" applyAlignment="1">
      <alignment horizontal="left" wrapText="1"/>
    </xf>
    <xf numFmtId="41" fontId="9" fillId="0" borderId="4" xfId="15" applyNumberFormat="1" applyFont="1" applyBorder="1"/>
    <xf numFmtId="41" fontId="9" fillId="0" borderId="9" xfId="15" applyNumberFormat="1" applyFont="1" applyBorder="1"/>
    <xf numFmtId="42" fontId="9" fillId="0" borderId="6" xfId="15" applyNumberFormat="1" applyFont="1" applyBorder="1"/>
    <xf numFmtId="0" fontId="19" fillId="0" borderId="0" xfId="15" applyFont="1"/>
    <xf numFmtId="169" fontId="19" fillId="0" borderId="0" xfId="15" applyNumberFormat="1" applyFont="1"/>
    <xf numFmtId="41" fontId="9" fillId="0" borderId="0" xfId="15" applyNumberFormat="1" applyFont="1" applyAlignment="1">
      <alignment horizontal="center"/>
    </xf>
    <xf numFmtId="0" fontId="9" fillId="0" borderId="7" xfId="15" applyFont="1" applyBorder="1" applyAlignment="1">
      <alignment horizontal="centerContinuous"/>
    </xf>
    <xf numFmtId="0" fontId="18" fillId="0" borderId="0" xfId="15" applyFont="1"/>
    <xf numFmtId="0" fontId="9" fillId="0" borderId="5" xfId="15" applyFont="1" applyBorder="1" applyAlignment="1">
      <alignment horizontal="centerContinuous"/>
    </xf>
    <xf numFmtId="168" fontId="9" fillId="0" borderId="5" xfId="15" quotePrefix="1" applyNumberFormat="1" applyFont="1" applyBorder="1" applyAlignment="1">
      <alignment horizontal="center"/>
    </xf>
    <xf numFmtId="0" fontId="9" fillId="0" borderId="0" xfId="15" applyFont="1" applyAlignment="1">
      <alignment wrapText="1"/>
    </xf>
    <xf numFmtId="0" fontId="20" fillId="0" borderId="0" xfId="15" applyAlignment="1">
      <alignment wrapText="1"/>
    </xf>
    <xf numFmtId="41" fontId="21" fillId="0" borderId="0" xfId="15" applyNumberFormat="1" applyFont="1" applyAlignment="1">
      <alignment horizontal="center"/>
    </xf>
    <xf numFmtId="165" fontId="4" fillId="0" borderId="0" xfId="0" applyNumberFormat="1" applyFont="1" applyAlignment="1">
      <alignment horizontal="right"/>
    </xf>
    <xf numFmtId="0" fontId="9" fillId="0" borderId="0" xfId="15" applyFont="1" applyAlignment="1">
      <alignment horizontal="left" wrapText="1"/>
    </xf>
    <xf numFmtId="0" fontId="9" fillId="0" borderId="0" xfId="15" applyFont="1" applyAlignment="1">
      <alignment wrapText="1"/>
    </xf>
    <xf numFmtId="0" fontId="20" fillId="0" borderId="0" xfId="15" applyAlignment="1">
      <alignment wrapText="1"/>
    </xf>
    <xf numFmtId="0" fontId="2" fillId="0" borderId="0" xfId="0" applyFont="1" applyAlignment="1">
      <alignment horizontal="center"/>
    </xf>
  </cellXfs>
  <cellStyles count="17">
    <cellStyle name="Comma" xfId="2" builtinId="3"/>
    <cellStyle name="Comma 2" xfId="11" xr:uid="{B347598C-7BB6-4ABF-846A-16A9CE625E99}"/>
    <cellStyle name="Comma 3" xfId="5" xr:uid="{93C82009-6B07-4016-A0F1-DB9D6F32AEBD}"/>
    <cellStyle name="Currency" xfId="1" builtinId="4"/>
    <cellStyle name="Currency 2" xfId="7" xr:uid="{A8231040-F11C-4427-88BA-9AB72C8ACBFB}"/>
    <cellStyle name="Currency 3" xfId="12" xr:uid="{FA7179F9-7419-4435-BEC0-558236EE28CB}"/>
    <cellStyle name="Currency 4" xfId="14" xr:uid="{6C25AC1F-6B0E-49E8-8199-A47BCB3E7E39}"/>
    <cellStyle name="Normal" xfId="0" builtinId="0"/>
    <cellStyle name="Normal 2" xfId="10" xr:uid="{97020537-61A7-4A8C-A6BD-5DEF1768DBB7}"/>
    <cellStyle name="Normal 2 2 2" xfId="6" xr:uid="{879EED0F-2BD7-434B-BD0A-F582B802F152}"/>
    <cellStyle name="Normal 3" xfId="4" xr:uid="{37149FED-9412-4647-9E75-6721E2382346}"/>
    <cellStyle name="Normal 4" xfId="13" xr:uid="{A239F93E-1651-40E2-97AF-3337BF26A0D3}"/>
    <cellStyle name="Normal 4 2" xfId="16" xr:uid="{4FE67D2E-35F8-443D-8C87-53337DFB9EA5}"/>
    <cellStyle name="Normal 5" xfId="15" xr:uid="{A7250E8F-8D98-496D-8B1C-3B3688528C42}"/>
    <cellStyle name="Percent" xfId="3" builtinId="5"/>
    <cellStyle name="Percent 2" xfId="8" xr:uid="{575F5554-0FE7-449A-9CA3-F28256292C2E}"/>
    <cellStyle name="Percent 3 2" xfId="9" xr:uid="{409AB79C-B8B1-4799-AF78-AA33ED6F77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28C7-7EEA-42B7-9F0E-C860BC8619B8}">
  <sheetPr codeName="Sheet1"/>
  <dimension ref="A1:AB63"/>
  <sheetViews>
    <sheetView showGridLines="0" tabSelected="1" zoomScale="80" zoomScaleNormal="80" zoomScaleSheetLayoutView="70" workbookViewId="0">
      <pane xSplit="4" ySplit="8" topLeftCell="E21" activePane="bottomRight" state="frozen"/>
      <selection activeCell="E10" sqref="E10"/>
      <selection pane="topRight" activeCell="E10" sqref="E10"/>
      <selection pane="bottomLeft" activeCell="E10" sqref="E10"/>
      <selection pane="bottomRight" activeCell="AB55" sqref="AB55"/>
    </sheetView>
  </sheetViews>
  <sheetFormatPr defaultColWidth="10.33203125" defaultRowHeight="12.75" outlineLevelCol="1" x14ac:dyDescent="0.2"/>
  <cols>
    <col min="1" max="3" width="3" style="66" customWidth="1"/>
    <col min="4" max="4" width="50.6640625" style="66" customWidth="1"/>
    <col min="5" max="5" width="2.1640625" style="66" customWidth="1"/>
    <col min="6" max="6" width="18.5" style="66" customWidth="1"/>
    <col min="7" max="7" width="2.1640625" style="66" customWidth="1"/>
    <col min="8" max="8" width="18.5" style="66" customWidth="1"/>
    <col min="9" max="9" width="2.1640625" style="66" customWidth="1"/>
    <col min="10" max="10" width="18.5" style="66" customWidth="1"/>
    <col min="11" max="11" width="2.1640625" style="66" customWidth="1"/>
    <col min="12" max="12" width="18.5" style="66" hidden="1" customWidth="1" outlineLevel="1"/>
    <col min="13" max="13" width="2.1640625" style="66" hidden="1" customWidth="1" outlineLevel="1"/>
    <col min="14" max="14" width="18.5" style="66" hidden="1" customWidth="1" outlineLevel="1"/>
    <col min="15" max="15" width="2.1640625" style="66" hidden="1" customWidth="1" outlineLevel="1"/>
    <col min="16" max="16" width="18.5" style="66" hidden="1" customWidth="1" outlineLevel="1"/>
    <col min="17" max="17" width="3" style="66" hidden="1" customWidth="1" outlineLevel="1"/>
    <col min="18" max="18" width="18.5" style="66" customWidth="1" collapsed="1"/>
    <col min="19" max="19" width="2.1640625" style="66" customWidth="1"/>
    <col min="20" max="20" width="18.5" style="66" customWidth="1"/>
    <col min="21" max="21" width="2.1640625" style="66" customWidth="1"/>
    <col min="22" max="22" width="18.5" style="66" customWidth="1"/>
    <col min="23" max="23" width="2.1640625" style="66" customWidth="1"/>
    <col min="24" max="24" width="18.5" style="66" customWidth="1"/>
    <col min="25" max="25" width="2.1640625" style="66" customWidth="1"/>
    <col min="26" max="26" width="18.5" style="66" customWidth="1"/>
    <col min="27" max="27" width="2" style="66" customWidth="1"/>
    <col min="28" max="28" width="18.5" style="66" customWidth="1"/>
    <col min="29" max="16384" width="10.33203125" style="66"/>
  </cols>
  <sheetData>
    <row r="1" spans="1:28" ht="15"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B1" s="65"/>
    </row>
    <row r="2" spans="1:28" ht="15" x14ac:dyDescent="0.25">
      <c r="A2" s="64" t="s">
        <v>76</v>
      </c>
      <c r="B2" s="65"/>
      <c r="C2" s="65"/>
      <c r="D2" s="65"/>
      <c r="E2" s="65"/>
      <c r="F2" s="65"/>
      <c r="G2" s="65"/>
      <c r="H2" s="65"/>
      <c r="I2" s="65"/>
      <c r="J2" s="65"/>
      <c r="K2" s="65"/>
      <c r="L2" s="65"/>
      <c r="M2" s="65"/>
      <c r="N2" s="65"/>
      <c r="O2" s="65"/>
      <c r="P2" s="65"/>
      <c r="Q2" s="65"/>
      <c r="R2" s="65"/>
      <c r="S2" s="65"/>
      <c r="T2" s="65"/>
      <c r="U2" s="65"/>
      <c r="V2" s="65"/>
      <c r="W2" s="65"/>
      <c r="X2" s="65"/>
      <c r="Y2" s="65"/>
      <c r="Z2" s="65"/>
      <c r="AB2" s="65"/>
    </row>
    <row r="3" spans="1:28" ht="15" x14ac:dyDescent="0.25">
      <c r="A3" s="64" t="s">
        <v>77</v>
      </c>
      <c r="B3" s="65"/>
      <c r="C3" s="65"/>
      <c r="D3" s="65"/>
      <c r="E3" s="65"/>
      <c r="F3" s="65"/>
      <c r="G3" s="65"/>
      <c r="H3" s="65"/>
      <c r="I3" s="65"/>
      <c r="J3" s="65"/>
      <c r="K3" s="65"/>
      <c r="L3" s="65"/>
      <c r="M3" s="65"/>
      <c r="N3" s="65"/>
      <c r="O3" s="65"/>
      <c r="P3" s="65"/>
      <c r="Q3" s="65"/>
      <c r="R3" s="65"/>
      <c r="S3" s="65"/>
      <c r="T3" s="65"/>
      <c r="U3" s="65"/>
      <c r="V3" s="65"/>
      <c r="W3" s="65"/>
      <c r="X3" s="65"/>
      <c r="Y3" s="65"/>
      <c r="Z3" s="65"/>
      <c r="AB3" s="65"/>
    </row>
    <row r="4" spans="1:28" ht="15" x14ac:dyDescent="0.25">
      <c r="A4" s="64"/>
      <c r="B4" s="65"/>
      <c r="C4" s="65"/>
      <c r="D4" s="65"/>
      <c r="E4" s="65"/>
      <c r="F4" s="65"/>
      <c r="G4" s="65"/>
      <c r="H4" s="65"/>
      <c r="I4" s="65"/>
      <c r="J4" s="65"/>
      <c r="K4" s="65"/>
      <c r="L4" s="65"/>
      <c r="M4" s="65"/>
      <c r="N4" s="65"/>
      <c r="O4" s="65"/>
      <c r="P4" s="65"/>
      <c r="Q4" s="65"/>
      <c r="R4" s="65"/>
      <c r="S4" s="65"/>
      <c r="T4" s="65"/>
      <c r="U4" s="65"/>
      <c r="V4" s="65"/>
      <c r="W4" s="65"/>
      <c r="X4" s="65"/>
      <c r="Y4" s="65"/>
      <c r="Z4" s="65"/>
      <c r="AB4" s="65"/>
    </row>
    <row r="5" spans="1:28"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B5" s="65"/>
    </row>
    <row r="6" spans="1:28" ht="13.5" thickBot="1" x14ac:dyDescent="0.25"/>
    <row r="7" spans="1:28" s="67" customFormat="1" x14ac:dyDescent="0.2">
      <c r="F7" s="69">
        <v>44926</v>
      </c>
      <c r="H7" s="69">
        <v>44926</v>
      </c>
      <c r="J7" s="69">
        <v>44926</v>
      </c>
      <c r="L7" s="68">
        <v>45016</v>
      </c>
      <c r="N7" s="68">
        <v>45107</v>
      </c>
      <c r="P7" s="68">
        <v>45199</v>
      </c>
      <c r="R7" s="69">
        <v>45291</v>
      </c>
      <c r="T7" s="68">
        <v>45382</v>
      </c>
      <c r="V7" s="68">
        <v>45473</v>
      </c>
      <c r="X7" s="68">
        <v>45565</v>
      </c>
      <c r="Z7" s="69">
        <v>45657</v>
      </c>
      <c r="AB7" s="68">
        <v>45747</v>
      </c>
    </row>
    <row r="8" spans="1:28" x14ac:dyDescent="0.2">
      <c r="F8" s="71">
        <v>2020</v>
      </c>
      <c r="H8" s="71">
        <v>2021</v>
      </c>
      <c r="J8" s="71">
        <v>2022</v>
      </c>
      <c r="L8" s="70">
        <v>2023</v>
      </c>
      <c r="N8" s="70">
        <v>2023</v>
      </c>
      <c r="P8" s="70">
        <v>2023</v>
      </c>
      <c r="R8" s="71">
        <v>2023</v>
      </c>
      <c r="T8" s="70">
        <v>2024</v>
      </c>
      <c r="V8" s="70">
        <v>2024</v>
      </c>
      <c r="X8" s="70">
        <v>2024</v>
      </c>
      <c r="Z8" s="71">
        <v>2024</v>
      </c>
      <c r="AB8" s="70">
        <v>2025</v>
      </c>
    </row>
    <row r="9" spans="1:28" x14ac:dyDescent="0.2">
      <c r="A9" s="72" t="s">
        <v>78</v>
      </c>
      <c r="B9" s="65"/>
      <c r="C9" s="65"/>
      <c r="D9" s="65"/>
      <c r="E9" s="65"/>
      <c r="F9" s="73"/>
      <c r="G9" s="65"/>
      <c r="H9" s="73"/>
      <c r="I9" s="65"/>
      <c r="J9" s="73"/>
      <c r="K9" s="65"/>
      <c r="M9" s="65"/>
      <c r="O9" s="65"/>
      <c r="R9" s="73"/>
      <c r="S9" s="65"/>
      <c r="U9" s="65"/>
      <c r="W9" s="65"/>
      <c r="Y9" s="65"/>
      <c r="Z9" s="73"/>
    </row>
    <row r="10" spans="1:28" x14ac:dyDescent="0.2">
      <c r="A10" s="66" t="s">
        <v>79</v>
      </c>
      <c r="F10" s="75"/>
      <c r="H10" s="75"/>
      <c r="J10" s="75"/>
      <c r="L10" s="74"/>
      <c r="N10" s="74"/>
      <c r="P10" s="74"/>
      <c r="Q10" s="74"/>
      <c r="R10" s="75"/>
      <c r="T10" s="74"/>
      <c r="V10" s="74"/>
      <c r="X10" s="74"/>
      <c r="Z10" s="75"/>
      <c r="AB10" s="74"/>
    </row>
    <row r="11" spans="1:28" x14ac:dyDescent="0.2">
      <c r="B11" s="66" t="s">
        <v>178</v>
      </c>
      <c r="F11" s="77">
        <v>135697</v>
      </c>
      <c r="H11" s="77">
        <v>106485</v>
      </c>
      <c r="J11" s="77">
        <v>67262</v>
      </c>
      <c r="L11" s="76">
        <v>46034</v>
      </c>
      <c r="N11" s="76">
        <v>34646</v>
      </c>
      <c r="P11" s="76">
        <v>24501</v>
      </c>
      <c r="Q11" s="74"/>
      <c r="R11" s="77">
        <v>26630</v>
      </c>
      <c r="T11" s="76">
        <v>30931</v>
      </c>
      <c r="V11" s="76">
        <v>67408</v>
      </c>
      <c r="X11" s="76">
        <v>40093</v>
      </c>
      <c r="Z11" s="77">
        <v>90479</v>
      </c>
      <c r="AB11" s="76">
        <v>73814</v>
      </c>
    </row>
    <row r="12" spans="1:28" x14ac:dyDescent="0.2">
      <c r="B12" s="66" t="s">
        <v>80</v>
      </c>
      <c r="F12" s="75">
        <v>237738</v>
      </c>
      <c r="H12" s="75">
        <v>282917</v>
      </c>
      <c r="J12" s="75">
        <v>267244</v>
      </c>
      <c r="L12" s="74">
        <v>255146</v>
      </c>
      <c r="N12" s="74">
        <v>253045</v>
      </c>
      <c r="P12" s="74">
        <v>242183</v>
      </c>
      <c r="Q12" s="74"/>
      <c r="R12" s="75">
        <v>268421</v>
      </c>
      <c r="T12" s="74">
        <v>212498</v>
      </c>
      <c r="V12" s="74">
        <v>210954</v>
      </c>
      <c r="X12" s="74">
        <v>249183</v>
      </c>
      <c r="Z12" s="75">
        <v>254718</v>
      </c>
      <c r="AB12" s="74">
        <v>225485</v>
      </c>
    </row>
    <row r="13" spans="1:28" x14ac:dyDescent="0.2">
      <c r="B13" s="66" t="s">
        <v>81</v>
      </c>
      <c r="F13" s="75">
        <v>45750</v>
      </c>
      <c r="H13" s="75">
        <v>54043</v>
      </c>
      <c r="J13" s="75">
        <v>75423</v>
      </c>
      <c r="L13" s="74">
        <v>75641</v>
      </c>
      <c r="N13" s="74">
        <v>74382</v>
      </c>
      <c r="P13" s="74">
        <v>70184</v>
      </c>
      <c r="Q13" s="74"/>
      <c r="R13" s="75">
        <v>77521</v>
      </c>
      <c r="T13" s="74">
        <v>80758</v>
      </c>
      <c r="V13" s="74">
        <v>79216</v>
      </c>
      <c r="X13" s="74">
        <v>77316</v>
      </c>
      <c r="Z13" s="75">
        <v>79179</v>
      </c>
      <c r="AB13" s="74">
        <v>79631</v>
      </c>
    </row>
    <row r="14" spans="1:28" x14ac:dyDescent="0.2">
      <c r="B14" s="66" t="s">
        <v>82</v>
      </c>
      <c r="F14" s="79">
        <v>28461</v>
      </c>
      <c r="H14" s="79">
        <v>37545</v>
      </c>
      <c r="J14" s="79">
        <v>68057</v>
      </c>
      <c r="L14" s="78">
        <v>52815</v>
      </c>
      <c r="N14" s="78">
        <v>58869</v>
      </c>
      <c r="P14" s="78">
        <v>53620</v>
      </c>
      <c r="Q14" s="74"/>
      <c r="R14" s="79">
        <v>46146</v>
      </c>
      <c r="T14" s="78">
        <v>44943</v>
      </c>
      <c r="V14" s="78">
        <v>46576</v>
      </c>
      <c r="X14" s="78">
        <v>49987</v>
      </c>
      <c r="Z14" s="79">
        <v>39286</v>
      </c>
      <c r="AB14" s="78">
        <v>46133</v>
      </c>
    </row>
    <row r="15" spans="1:28" x14ac:dyDescent="0.2">
      <c r="C15" s="66" t="s">
        <v>83</v>
      </c>
      <c r="F15" s="75">
        <v>447646</v>
      </c>
      <c r="H15" s="75">
        <v>480990</v>
      </c>
      <c r="J15" s="75">
        <v>477986</v>
      </c>
      <c r="L15" s="74">
        <v>429636</v>
      </c>
      <c r="N15" s="74">
        <v>420942</v>
      </c>
      <c r="P15" s="74">
        <v>390488</v>
      </c>
      <c r="Q15" s="74"/>
      <c r="R15" s="75">
        <v>418718</v>
      </c>
      <c r="T15" s="74">
        <v>369130</v>
      </c>
      <c r="V15" s="74">
        <v>404154</v>
      </c>
      <c r="X15" s="74">
        <v>416579</v>
      </c>
      <c r="Z15" s="75">
        <v>463662</v>
      </c>
      <c r="AB15" s="74">
        <v>425063</v>
      </c>
    </row>
    <row r="16" spans="1:28" x14ac:dyDescent="0.2">
      <c r="F16" s="75"/>
      <c r="H16" s="75"/>
      <c r="J16" s="75"/>
      <c r="L16" s="74"/>
      <c r="N16" s="74"/>
      <c r="P16" s="74"/>
      <c r="Q16" s="74"/>
      <c r="R16" s="75"/>
      <c r="T16" s="74"/>
      <c r="V16" s="74"/>
      <c r="X16" s="74"/>
      <c r="Z16" s="75"/>
      <c r="AB16" s="74"/>
    </row>
    <row r="17" spans="1:28" x14ac:dyDescent="0.2">
      <c r="A17" s="66" t="s">
        <v>84</v>
      </c>
      <c r="F17" s="75">
        <v>48888</v>
      </c>
      <c r="H17" s="75">
        <v>47685</v>
      </c>
      <c r="J17" s="75">
        <v>44832</v>
      </c>
      <c r="L17" s="74">
        <v>43412</v>
      </c>
      <c r="N17" s="74">
        <v>42418</v>
      </c>
      <c r="P17" s="74">
        <v>42319</v>
      </c>
      <c r="Q17" s="74"/>
      <c r="R17" s="75">
        <v>41820</v>
      </c>
      <c r="T17" s="74">
        <v>40758</v>
      </c>
      <c r="V17" s="74">
        <v>40824</v>
      </c>
      <c r="X17" s="74">
        <v>48782</v>
      </c>
      <c r="Z17" s="75">
        <v>60364</v>
      </c>
      <c r="AB17" s="74">
        <v>64744</v>
      </c>
    </row>
    <row r="18" spans="1:28" x14ac:dyDescent="0.2">
      <c r="A18" s="66" t="s">
        <v>85</v>
      </c>
      <c r="F18" s="75">
        <v>417356</v>
      </c>
      <c r="H18" s="75">
        <v>350730</v>
      </c>
      <c r="J18" s="75">
        <v>294728</v>
      </c>
      <c r="L18" s="74">
        <v>280075</v>
      </c>
      <c r="N18" s="74">
        <v>265376</v>
      </c>
      <c r="P18" s="74">
        <v>251053</v>
      </c>
      <c r="Q18" s="74"/>
      <c r="R18" s="75">
        <v>238087</v>
      </c>
      <c r="T18" s="74">
        <v>224880</v>
      </c>
      <c r="V18" s="74">
        <v>212052</v>
      </c>
      <c r="X18" s="74">
        <v>199322</v>
      </c>
      <c r="Z18" s="75">
        <v>187537</v>
      </c>
      <c r="AB18" s="74">
        <v>175994</v>
      </c>
    </row>
    <row r="19" spans="1:28" x14ac:dyDescent="0.2">
      <c r="A19" s="66" t="s">
        <v>86</v>
      </c>
      <c r="F19" s="75">
        <v>416892</v>
      </c>
      <c r="H19" s="75">
        <v>300892</v>
      </c>
      <c r="J19" s="75">
        <v>300892</v>
      </c>
      <c r="L19" s="74">
        <v>300892</v>
      </c>
      <c r="N19" s="74">
        <v>300892</v>
      </c>
      <c r="P19" s="74">
        <v>300892</v>
      </c>
      <c r="Q19" s="74"/>
      <c r="R19" s="75">
        <v>300892</v>
      </c>
      <c r="T19" s="74">
        <v>300892</v>
      </c>
      <c r="V19" s="74">
        <v>300892</v>
      </c>
      <c r="X19" s="74">
        <v>300892</v>
      </c>
      <c r="Z19" s="75">
        <v>300892</v>
      </c>
      <c r="AB19" s="74">
        <v>300892</v>
      </c>
    </row>
    <row r="20" spans="1:28" x14ac:dyDescent="0.2">
      <c r="A20" s="66" t="s">
        <v>87</v>
      </c>
      <c r="F20" s="75">
        <v>115183</v>
      </c>
      <c r="H20" s="75">
        <v>43931</v>
      </c>
      <c r="J20" s="75">
        <v>0</v>
      </c>
      <c r="L20" s="74">
        <v>0</v>
      </c>
      <c r="N20" s="74">
        <v>0</v>
      </c>
      <c r="P20" s="74">
        <v>0</v>
      </c>
      <c r="Q20" s="74"/>
      <c r="R20" s="75">
        <v>0</v>
      </c>
      <c r="T20" s="74">
        <v>0</v>
      </c>
      <c r="Z20" s="75"/>
      <c r="AB20" s="74"/>
    </row>
    <row r="21" spans="1:28" x14ac:dyDescent="0.2">
      <c r="A21" s="66" t="s">
        <v>88</v>
      </c>
      <c r="F21" s="75">
        <v>10651</v>
      </c>
      <c r="H21" s="75">
        <v>47287</v>
      </c>
      <c r="J21" s="75">
        <v>53649</v>
      </c>
      <c r="L21" s="74">
        <v>65902</v>
      </c>
      <c r="N21" s="74">
        <v>66829</v>
      </c>
      <c r="P21" s="74">
        <v>63422</v>
      </c>
      <c r="Q21" s="74"/>
      <c r="R21" s="75">
        <v>69761</v>
      </c>
      <c r="T21" s="74">
        <v>72438</v>
      </c>
      <c r="V21" s="74">
        <v>78067</v>
      </c>
      <c r="X21" s="74">
        <v>84472</v>
      </c>
      <c r="Z21" s="75">
        <v>88982</v>
      </c>
      <c r="AB21" s="74">
        <v>93672</v>
      </c>
    </row>
    <row r="22" spans="1:28" x14ac:dyDescent="0.2">
      <c r="A22" s="66" t="s">
        <v>89</v>
      </c>
      <c r="F22" s="75">
        <v>69757</v>
      </c>
      <c r="H22" s="75">
        <v>53147</v>
      </c>
      <c r="J22" s="75">
        <v>44888</v>
      </c>
      <c r="L22" s="74">
        <v>43378</v>
      </c>
      <c r="N22" s="74">
        <v>42390</v>
      </c>
      <c r="P22" s="74">
        <v>39167</v>
      </c>
      <c r="Q22" s="74"/>
      <c r="R22" s="75">
        <v>39783</v>
      </c>
      <c r="T22" s="74">
        <v>37110</v>
      </c>
      <c r="V22" s="74">
        <v>33901</v>
      </c>
      <c r="X22" s="74">
        <v>30732</v>
      </c>
      <c r="Z22" s="75">
        <v>34544</v>
      </c>
      <c r="AB22" s="74">
        <v>48748</v>
      </c>
    </row>
    <row r="23" spans="1:28" x14ac:dyDescent="0.2">
      <c r="A23" s="66" t="s">
        <v>90</v>
      </c>
      <c r="F23" s="75">
        <v>20892</v>
      </c>
      <c r="H23" s="75">
        <v>23075</v>
      </c>
      <c r="J23" s="75">
        <v>38589</v>
      </c>
      <c r="L23" s="74">
        <v>28365</v>
      </c>
      <c r="N23" s="74">
        <v>28349</v>
      </c>
      <c r="P23" s="74">
        <v>34274</v>
      </c>
      <c r="Q23" s="74"/>
      <c r="R23" s="75">
        <v>35092</v>
      </c>
      <c r="T23" s="74">
        <v>33252</v>
      </c>
      <c r="V23" s="74">
        <v>35562</v>
      </c>
      <c r="X23" s="74">
        <v>33980</v>
      </c>
      <c r="Z23" s="75">
        <v>26573</v>
      </c>
      <c r="AB23" s="74">
        <v>28364</v>
      </c>
    </row>
    <row r="24" spans="1:28" ht="13.5" thickBot="1" x14ac:dyDescent="0.25">
      <c r="F24" s="81">
        <v>1547265</v>
      </c>
      <c r="H24" s="81">
        <v>1347737</v>
      </c>
      <c r="J24" s="81">
        <v>1255564</v>
      </c>
      <c r="L24" s="80">
        <v>1191660</v>
      </c>
      <c r="N24" s="80">
        <v>1167196</v>
      </c>
      <c r="P24" s="80">
        <v>1121615</v>
      </c>
      <c r="Q24" s="74"/>
      <c r="R24" s="81">
        <v>1144153</v>
      </c>
      <c r="T24" s="80">
        <v>1078460</v>
      </c>
      <c r="V24" s="80">
        <v>1105452</v>
      </c>
      <c r="X24" s="80">
        <v>1114759</v>
      </c>
      <c r="Z24" s="81">
        <v>1162554</v>
      </c>
      <c r="AB24" s="80">
        <v>1137477</v>
      </c>
    </row>
    <row r="25" spans="1:28" ht="13.5" thickTop="1" x14ac:dyDescent="0.2">
      <c r="F25" s="75"/>
      <c r="H25" s="75"/>
      <c r="J25" s="75"/>
      <c r="L25" s="74"/>
      <c r="N25" s="74"/>
      <c r="P25" s="74"/>
      <c r="Q25" s="74"/>
      <c r="R25" s="75"/>
      <c r="T25" s="74"/>
      <c r="V25" s="74"/>
      <c r="X25" s="74"/>
      <c r="Z25" s="75"/>
      <c r="AB25" s="74"/>
    </row>
    <row r="26" spans="1:28" x14ac:dyDescent="0.2">
      <c r="A26" s="72" t="s">
        <v>91</v>
      </c>
      <c r="B26" s="82"/>
      <c r="C26" s="82"/>
      <c r="D26" s="82"/>
      <c r="E26" s="82"/>
      <c r="F26" s="75"/>
      <c r="G26" s="82"/>
      <c r="H26" s="75"/>
      <c r="I26" s="82"/>
      <c r="J26" s="75"/>
      <c r="K26" s="82"/>
      <c r="L26" s="74"/>
      <c r="M26" s="82"/>
      <c r="N26" s="74"/>
      <c r="O26" s="82"/>
      <c r="P26" s="74"/>
      <c r="Q26" s="74"/>
      <c r="R26" s="75"/>
      <c r="S26" s="82"/>
      <c r="T26" s="74"/>
      <c r="U26" s="82"/>
      <c r="V26" s="74"/>
      <c r="W26" s="82"/>
      <c r="X26" s="74"/>
      <c r="Y26" s="82"/>
      <c r="Z26" s="75"/>
      <c r="AB26" s="74"/>
    </row>
    <row r="27" spans="1:28" x14ac:dyDescent="0.2">
      <c r="A27" s="66" t="s">
        <v>92</v>
      </c>
      <c r="F27" s="75"/>
      <c r="H27" s="75"/>
      <c r="J27" s="75"/>
      <c r="L27" s="74"/>
      <c r="N27" s="74"/>
      <c r="P27" s="74"/>
      <c r="Q27" s="74"/>
      <c r="R27" s="75"/>
      <c r="T27" s="74"/>
      <c r="V27" s="74"/>
      <c r="X27" s="74"/>
      <c r="Z27" s="75"/>
      <c r="AB27" s="74"/>
    </row>
    <row r="28" spans="1:28" x14ac:dyDescent="0.2">
      <c r="B28" s="66" t="s">
        <v>93</v>
      </c>
      <c r="F28" s="77">
        <v>15531</v>
      </c>
      <c r="H28" s="77">
        <v>20058</v>
      </c>
      <c r="J28" s="77">
        <v>20058</v>
      </c>
      <c r="L28" s="76">
        <v>20058</v>
      </c>
      <c r="N28" s="76">
        <v>25073</v>
      </c>
      <c r="P28" s="76">
        <v>30087</v>
      </c>
      <c r="Q28" s="74"/>
      <c r="R28" s="77">
        <v>35102</v>
      </c>
      <c r="T28" s="76">
        <v>228168</v>
      </c>
      <c r="V28" s="76">
        <v>3500</v>
      </c>
      <c r="X28" s="76">
        <v>4813</v>
      </c>
      <c r="Z28" s="77">
        <v>6125</v>
      </c>
      <c r="AB28" s="76">
        <v>7438</v>
      </c>
    </row>
    <row r="29" spans="1:28" x14ac:dyDescent="0.2">
      <c r="B29" s="66" t="s">
        <v>94</v>
      </c>
      <c r="F29" s="75">
        <v>0</v>
      </c>
      <c r="H29" s="75">
        <v>0</v>
      </c>
      <c r="J29" s="75">
        <v>0</v>
      </c>
      <c r="L29" s="74">
        <v>0</v>
      </c>
      <c r="N29" s="74">
        <v>0</v>
      </c>
      <c r="P29" s="74">
        <v>10000</v>
      </c>
      <c r="Q29" s="74"/>
      <c r="R29" s="75">
        <v>0</v>
      </c>
      <c r="T29" s="74">
        <v>0</v>
      </c>
      <c r="V29" s="74">
        <v>0</v>
      </c>
      <c r="X29" s="74">
        <v>0</v>
      </c>
      <c r="Z29" s="75">
        <v>0</v>
      </c>
      <c r="AB29" s="74">
        <v>0</v>
      </c>
    </row>
    <row r="30" spans="1:28" x14ac:dyDescent="0.2">
      <c r="B30" s="66" t="s">
        <v>95</v>
      </c>
      <c r="F30" s="75">
        <v>63387</v>
      </c>
      <c r="H30" s="75">
        <v>97121</v>
      </c>
      <c r="J30" s="75">
        <v>95810</v>
      </c>
      <c r="L30" s="74">
        <v>84008</v>
      </c>
      <c r="N30" s="74">
        <v>93640</v>
      </c>
      <c r="P30" s="74">
        <v>73873</v>
      </c>
      <c r="Q30" s="74"/>
      <c r="R30" s="75">
        <v>85164</v>
      </c>
      <c r="T30" s="74">
        <v>66847</v>
      </c>
      <c r="V30" s="74">
        <v>64333</v>
      </c>
      <c r="X30" s="74">
        <v>78939</v>
      </c>
      <c r="Z30" s="75">
        <v>87759</v>
      </c>
      <c r="AB30" s="74">
        <v>80843</v>
      </c>
    </row>
    <row r="31" spans="1:28" x14ac:dyDescent="0.2">
      <c r="B31" s="66" t="s">
        <v>96</v>
      </c>
      <c r="F31" s="75">
        <v>134865</v>
      </c>
      <c r="H31" s="75">
        <v>100752</v>
      </c>
      <c r="J31" s="75">
        <v>85270</v>
      </c>
      <c r="L31" s="74">
        <v>102000</v>
      </c>
      <c r="N31" s="74">
        <v>97620</v>
      </c>
      <c r="P31" s="74">
        <v>89076</v>
      </c>
      <c r="Q31" s="74"/>
      <c r="R31" s="75">
        <v>91687</v>
      </c>
      <c r="T31" s="74">
        <v>84491</v>
      </c>
      <c r="V31" s="74">
        <v>92847</v>
      </c>
      <c r="X31" s="74">
        <v>102942</v>
      </c>
      <c r="Z31" s="75">
        <v>106251</v>
      </c>
      <c r="AB31" s="74">
        <v>89935</v>
      </c>
    </row>
    <row r="32" spans="1:28" x14ac:dyDescent="0.2">
      <c r="B32" s="66" t="s">
        <v>97</v>
      </c>
      <c r="F32" s="75">
        <v>17023</v>
      </c>
      <c r="H32" s="75">
        <v>17403</v>
      </c>
      <c r="J32" s="75">
        <v>15416</v>
      </c>
      <c r="L32" s="74">
        <v>14973</v>
      </c>
      <c r="N32" s="74">
        <v>15340</v>
      </c>
      <c r="P32" s="74">
        <v>14901</v>
      </c>
      <c r="Q32" s="74"/>
      <c r="R32" s="75">
        <v>15739</v>
      </c>
      <c r="T32" s="74">
        <v>14213</v>
      </c>
      <c r="V32" s="74">
        <v>12347</v>
      </c>
      <c r="X32" s="74">
        <v>10644</v>
      </c>
      <c r="Z32" s="75">
        <v>9443</v>
      </c>
      <c r="AB32" s="74">
        <v>10341</v>
      </c>
    </row>
    <row r="33" spans="1:28" x14ac:dyDescent="0.2">
      <c r="B33" s="66" t="s">
        <v>98</v>
      </c>
      <c r="F33" s="79">
        <v>96824</v>
      </c>
      <c r="H33" s="79">
        <v>109119</v>
      </c>
      <c r="J33" s="79">
        <v>113939</v>
      </c>
      <c r="L33" s="78">
        <v>121761</v>
      </c>
      <c r="N33" s="78">
        <v>113915</v>
      </c>
      <c r="P33" s="78">
        <v>107536</v>
      </c>
      <c r="Q33" s="74"/>
      <c r="R33" s="79">
        <v>113381</v>
      </c>
      <c r="T33" s="78">
        <v>110596</v>
      </c>
      <c r="V33" s="78">
        <v>99547</v>
      </c>
      <c r="X33" s="78">
        <v>95761</v>
      </c>
      <c r="Z33" s="79">
        <v>119295</v>
      </c>
      <c r="AB33" s="78">
        <v>116623</v>
      </c>
    </row>
    <row r="34" spans="1:28" x14ac:dyDescent="0.2">
      <c r="C34" s="66" t="s">
        <v>99</v>
      </c>
      <c r="F34" s="75">
        <v>327630</v>
      </c>
      <c r="H34" s="75">
        <v>344453</v>
      </c>
      <c r="J34" s="75">
        <v>330493</v>
      </c>
      <c r="L34" s="74">
        <v>342800</v>
      </c>
      <c r="N34" s="74">
        <v>345588</v>
      </c>
      <c r="P34" s="74">
        <v>325473</v>
      </c>
      <c r="Q34" s="74"/>
      <c r="R34" s="75">
        <v>341073</v>
      </c>
      <c r="T34" s="74">
        <v>504315</v>
      </c>
      <c r="V34" s="74">
        <v>272574</v>
      </c>
      <c r="X34" s="74">
        <v>293099</v>
      </c>
      <c r="Z34" s="75">
        <v>328873</v>
      </c>
      <c r="AB34" s="74">
        <v>305180</v>
      </c>
    </row>
    <row r="35" spans="1:28" x14ac:dyDescent="0.2">
      <c r="F35" s="75"/>
      <c r="H35" s="75"/>
      <c r="J35" s="75"/>
      <c r="L35" s="74"/>
      <c r="N35" s="74"/>
      <c r="P35" s="74"/>
      <c r="Q35" s="74"/>
      <c r="R35" s="75"/>
      <c r="T35" s="74"/>
      <c r="V35" s="74"/>
      <c r="X35" s="74"/>
      <c r="Z35" s="75"/>
      <c r="AB35" s="74"/>
    </row>
    <row r="36" spans="1:28" x14ac:dyDescent="0.2">
      <c r="A36" s="66" t="s">
        <v>100</v>
      </c>
      <c r="F36" s="75">
        <v>369035</v>
      </c>
      <c r="H36" s="75">
        <v>350217</v>
      </c>
      <c r="J36" s="75">
        <v>306270</v>
      </c>
      <c r="L36" s="74">
        <v>225764</v>
      </c>
      <c r="N36" s="74">
        <v>216332</v>
      </c>
      <c r="P36" s="74">
        <v>206908</v>
      </c>
      <c r="Q36" s="74"/>
      <c r="R36" s="75">
        <v>197482</v>
      </c>
      <c r="T36" s="74">
        <v>0</v>
      </c>
      <c r="V36" s="74">
        <v>333979</v>
      </c>
      <c r="X36" s="74">
        <v>332428</v>
      </c>
      <c r="Z36" s="75">
        <v>330726</v>
      </c>
      <c r="AB36" s="74">
        <v>329176</v>
      </c>
    </row>
    <row r="37" spans="1:28" x14ac:dyDescent="0.2">
      <c r="A37" s="66" t="s">
        <v>101</v>
      </c>
      <c r="F37" s="75">
        <v>0</v>
      </c>
      <c r="H37" s="75">
        <v>0</v>
      </c>
      <c r="J37" s="75">
        <v>0</v>
      </c>
      <c r="L37" s="74">
        <v>5496</v>
      </c>
      <c r="N37" s="74">
        <v>4178</v>
      </c>
      <c r="P37" s="74">
        <v>5052</v>
      </c>
      <c r="Q37" s="74"/>
      <c r="R37" s="75">
        <v>5295</v>
      </c>
      <c r="T37" s="74">
        <v>5927</v>
      </c>
      <c r="V37" s="74">
        <v>6170</v>
      </c>
      <c r="X37" s="74">
        <v>5587</v>
      </c>
      <c r="Z37" s="75">
        <v>8064</v>
      </c>
      <c r="AB37" s="74">
        <v>6179</v>
      </c>
    </row>
    <row r="38" spans="1:28" x14ac:dyDescent="0.2">
      <c r="A38" s="98" t="s">
        <v>102</v>
      </c>
      <c r="B38" s="98"/>
      <c r="C38" s="98"/>
      <c r="D38" s="98"/>
      <c r="E38" s="83"/>
      <c r="F38" s="75">
        <v>0</v>
      </c>
      <c r="G38" s="83"/>
      <c r="H38" s="75">
        <v>0</v>
      </c>
      <c r="I38" s="83"/>
      <c r="J38" s="75">
        <v>0</v>
      </c>
      <c r="K38" s="83"/>
      <c r="L38" s="74">
        <v>47854</v>
      </c>
      <c r="M38" s="83"/>
      <c r="N38" s="74">
        <v>50582</v>
      </c>
      <c r="O38" s="83"/>
      <c r="P38" s="74">
        <v>49855</v>
      </c>
      <c r="Q38" s="74"/>
      <c r="R38" s="75">
        <v>53337</v>
      </c>
      <c r="S38" s="83"/>
      <c r="T38" s="74">
        <v>56204</v>
      </c>
      <c r="U38" s="83"/>
      <c r="V38" s="74">
        <v>0</v>
      </c>
      <c r="W38" s="83"/>
      <c r="X38" s="74">
        <v>0</v>
      </c>
      <c r="Y38" s="83"/>
      <c r="Z38" s="75">
        <v>0</v>
      </c>
      <c r="AB38" s="74">
        <v>0</v>
      </c>
    </row>
    <row r="39" spans="1:28" x14ac:dyDescent="0.2">
      <c r="A39" s="66" t="s">
        <v>103</v>
      </c>
      <c r="F39" s="75">
        <v>72614</v>
      </c>
      <c r="H39" s="75">
        <v>55196</v>
      </c>
      <c r="J39" s="75">
        <v>46183</v>
      </c>
      <c r="L39" s="74">
        <v>43367</v>
      </c>
      <c r="N39" s="74">
        <v>41827</v>
      </c>
      <c r="P39" s="74">
        <v>38282</v>
      </c>
      <c r="Q39" s="74"/>
      <c r="R39" s="75">
        <v>38711</v>
      </c>
      <c r="T39" s="74">
        <v>36768</v>
      </c>
      <c r="V39" s="74">
        <v>34858</v>
      </c>
      <c r="X39" s="74">
        <v>33249</v>
      </c>
      <c r="Z39" s="75">
        <v>37376</v>
      </c>
      <c r="AB39" s="74">
        <v>61144</v>
      </c>
    </row>
    <row r="40" spans="1:28" x14ac:dyDescent="0.2">
      <c r="A40" s="66" t="s">
        <v>104</v>
      </c>
      <c r="F40" s="75">
        <v>26010</v>
      </c>
      <c r="H40" s="75">
        <v>20619</v>
      </c>
      <c r="J40" s="75">
        <v>19254</v>
      </c>
      <c r="L40" s="74">
        <v>18356</v>
      </c>
      <c r="N40" s="74">
        <v>20045</v>
      </c>
      <c r="P40" s="74">
        <v>17865</v>
      </c>
      <c r="Q40" s="74"/>
      <c r="R40" s="75">
        <v>19218</v>
      </c>
      <c r="T40" s="74">
        <v>14019</v>
      </c>
      <c r="V40" s="74">
        <v>16632</v>
      </c>
      <c r="X40" s="74">
        <v>16751</v>
      </c>
      <c r="Z40" s="75">
        <v>20991</v>
      </c>
      <c r="AB40" s="74">
        <v>23515</v>
      </c>
    </row>
    <row r="41" spans="1:28" x14ac:dyDescent="0.2">
      <c r="A41" s="66" t="s">
        <v>88</v>
      </c>
      <c r="F41" s="75">
        <v>16842</v>
      </c>
      <c r="H41" s="75">
        <v>8116</v>
      </c>
      <c r="J41" s="75">
        <v>3750</v>
      </c>
      <c r="L41" s="74">
        <v>3757</v>
      </c>
      <c r="N41" s="74">
        <v>3756</v>
      </c>
      <c r="P41" s="74">
        <v>3729</v>
      </c>
      <c r="Q41" s="74"/>
      <c r="R41" s="75">
        <v>5616</v>
      </c>
      <c r="T41" s="74">
        <v>5616</v>
      </c>
      <c r="V41" s="74">
        <v>5616</v>
      </c>
      <c r="X41" s="74">
        <v>5616</v>
      </c>
      <c r="Z41" s="75">
        <v>5941</v>
      </c>
      <c r="AB41" s="74">
        <v>5941</v>
      </c>
    </row>
    <row r="42" spans="1:28" x14ac:dyDescent="0.2">
      <c r="A42" s="66" t="s">
        <v>105</v>
      </c>
      <c r="F42" s="79">
        <v>48281</v>
      </c>
      <c r="H42" s="79">
        <v>41970</v>
      </c>
      <c r="J42" s="79">
        <v>31187</v>
      </c>
      <c r="L42" s="78">
        <v>31338</v>
      </c>
      <c r="N42" s="78">
        <v>30641</v>
      </c>
      <c r="P42" s="78">
        <v>30523</v>
      </c>
      <c r="Q42" s="74"/>
      <c r="R42" s="79">
        <v>30658</v>
      </c>
      <c r="T42" s="78">
        <v>30953</v>
      </c>
      <c r="V42" s="78">
        <v>30601</v>
      </c>
      <c r="X42" s="78">
        <v>32495</v>
      </c>
      <c r="Z42" s="79">
        <v>25962</v>
      </c>
      <c r="AB42" s="78">
        <v>24527</v>
      </c>
    </row>
    <row r="43" spans="1:28" x14ac:dyDescent="0.2">
      <c r="D43" s="66" t="s">
        <v>106</v>
      </c>
      <c r="F43" s="79">
        <v>860412</v>
      </c>
      <c r="H43" s="79">
        <v>820571</v>
      </c>
      <c r="J43" s="79">
        <v>737137</v>
      </c>
      <c r="L43" s="78">
        <v>718732</v>
      </c>
      <c r="N43" s="78">
        <v>712949</v>
      </c>
      <c r="P43" s="78">
        <v>677687</v>
      </c>
      <c r="Q43" s="74"/>
      <c r="R43" s="79">
        <v>691390</v>
      </c>
      <c r="T43" s="78">
        <v>653802</v>
      </c>
      <c r="V43" s="78">
        <v>700430</v>
      </c>
      <c r="X43" s="78">
        <v>719225</v>
      </c>
      <c r="Z43" s="79">
        <v>757933</v>
      </c>
      <c r="AB43" s="78">
        <f>SUM(AB34:AB42)</f>
        <v>755662</v>
      </c>
    </row>
    <row r="44" spans="1:28" x14ac:dyDescent="0.2">
      <c r="F44" s="75"/>
      <c r="H44" s="75"/>
      <c r="J44" s="75"/>
      <c r="L44" s="74"/>
      <c r="N44" s="74"/>
      <c r="P44" s="74"/>
      <c r="Q44" s="74"/>
      <c r="R44" s="75"/>
      <c r="T44" s="74"/>
      <c r="V44" s="74"/>
      <c r="X44" s="74"/>
      <c r="Z44" s="75"/>
      <c r="AB44" s="74"/>
    </row>
    <row r="45" spans="1:28" x14ac:dyDescent="0.2">
      <c r="A45" s="66" t="s">
        <v>107</v>
      </c>
      <c r="F45" s="75"/>
      <c r="H45" s="75"/>
      <c r="J45" s="75"/>
      <c r="L45" s="74"/>
      <c r="N45" s="74"/>
      <c r="P45" s="74"/>
      <c r="Q45" s="74"/>
      <c r="R45" s="75"/>
      <c r="T45" s="74"/>
      <c r="V45" s="74"/>
      <c r="X45" s="74"/>
      <c r="Z45" s="75"/>
      <c r="AB45" s="74"/>
    </row>
    <row r="46" spans="1:28" x14ac:dyDescent="0.2">
      <c r="F46" s="75"/>
      <c r="H46" s="75"/>
      <c r="J46" s="75"/>
      <c r="L46" s="74"/>
      <c r="N46" s="74"/>
      <c r="P46" s="74"/>
      <c r="Q46" s="74"/>
      <c r="R46" s="75"/>
      <c r="T46" s="74"/>
      <c r="V46" s="74"/>
      <c r="X46" s="74"/>
      <c r="Z46" s="75"/>
      <c r="AB46" s="74"/>
    </row>
    <row r="47" spans="1:28" x14ac:dyDescent="0.2">
      <c r="A47" s="66" t="s">
        <v>108</v>
      </c>
      <c r="F47" s="75"/>
      <c r="H47" s="75"/>
      <c r="J47" s="75"/>
      <c r="L47" s="74"/>
      <c r="N47" s="74"/>
      <c r="P47" s="74"/>
      <c r="Q47" s="74"/>
      <c r="R47" s="75"/>
      <c r="T47" s="74"/>
      <c r="V47" s="74"/>
      <c r="X47" s="74"/>
      <c r="Z47" s="75"/>
      <c r="AB47" s="74"/>
    </row>
    <row r="48" spans="1:28" x14ac:dyDescent="0.2">
      <c r="B48" s="66" t="s">
        <v>109</v>
      </c>
      <c r="F48" s="75">
        <v>0</v>
      </c>
      <c r="H48" s="75">
        <v>0</v>
      </c>
      <c r="J48" s="75">
        <v>0</v>
      </c>
      <c r="L48" s="74">
        <v>0</v>
      </c>
      <c r="N48" s="74">
        <v>0</v>
      </c>
      <c r="P48" s="74">
        <v>0</v>
      </c>
      <c r="Q48" s="74"/>
      <c r="R48" s="75">
        <v>0</v>
      </c>
      <c r="T48" s="74">
        <v>0</v>
      </c>
      <c r="V48" s="74">
        <v>0</v>
      </c>
      <c r="X48" s="74">
        <v>0</v>
      </c>
      <c r="Z48" s="75">
        <v>0</v>
      </c>
      <c r="AB48" s="74">
        <v>0</v>
      </c>
    </row>
    <row r="49" spans="1:28" x14ac:dyDescent="0.2">
      <c r="B49" s="66" t="s">
        <v>110</v>
      </c>
      <c r="F49" s="75">
        <v>15</v>
      </c>
      <c r="H49" s="75">
        <v>15</v>
      </c>
      <c r="J49" s="75">
        <v>17</v>
      </c>
      <c r="L49" s="74">
        <v>17</v>
      </c>
      <c r="N49" s="74">
        <v>17</v>
      </c>
      <c r="P49" s="74">
        <v>17</v>
      </c>
      <c r="Q49" s="74"/>
      <c r="R49" s="75">
        <v>17</v>
      </c>
      <c r="T49" s="74">
        <v>17</v>
      </c>
      <c r="V49" s="74">
        <v>17</v>
      </c>
      <c r="X49" s="74">
        <v>17</v>
      </c>
      <c r="Z49" s="75">
        <v>18</v>
      </c>
      <c r="AB49" s="74">
        <v>18</v>
      </c>
    </row>
    <row r="50" spans="1:28" x14ac:dyDescent="0.2">
      <c r="B50" s="66" t="s">
        <v>111</v>
      </c>
      <c r="F50" s="75">
        <v>1870256</v>
      </c>
      <c r="H50" s="75">
        <v>1875234</v>
      </c>
      <c r="J50" s="75">
        <v>1941569</v>
      </c>
      <c r="L50" s="74">
        <v>1945525</v>
      </c>
      <c r="N50" s="74">
        <v>1950079</v>
      </c>
      <c r="P50" s="74">
        <v>1954586</v>
      </c>
      <c r="Q50" s="74"/>
      <c r="R50" s="75">
        <v>1958909</v>
      </c>
      <c r="T50" s="74">
        <v>1962602</v>
      </c>
      <c r="V50" s="74">
        <v>1964304</v>
      </c>
      <c r="X50" s="74">
        <v>1967952</v>
      </c>
      <c r="Z50" s="75">
        <v>1970708</v>
      </c>
      <c r="AB50" s="74">
        <v>1974219</v>
      </c>
    </row>
    <row r="51" spans="1:28" x14ac:dyDescent="0.2">
      <c r="B51" s="66" t="s">
        <v>112</v>
      </c>
      <c r="F51" s="75">
        <v>-1178476</v>
      </c>
      <c r="H51" s="75">
        <v>-1355661</v>
      </c>
      <c r="J51" s="75">
        <v>-1453744</v>
      </c>
      <c r="L51" s="74">
        <v>-1492049</v>
      </c>
      <c r="N51" s="74">
        <v>-1513528</v>
      </c>
      <c r="P51" s="74">
        <v>-1527029</v>
      </c>
      <c r="Q51" s="74"/>
      <c r="R51" s="75">
        <v>-1519950</v>
      </c>
      <c r="T51" s="74">
        <v>-1550311</v>
      </c>
      <c r="V51" s="74">
        <v>-1567127</v>
      </c>
      <c r="X51" s="74">
        <v>-1580549</v>
      </c>
      <c r="Z51" s="75">
        <v>-1574185</v>
      </c>
      <c r="AB51" s="74">
        <v>-1600412</v>
      </c>
    </row>
    <row r="52" spans="1:28" x14ac:dyDescent="0.2">
      <c r="B52" s="66" t="s">
        <v>113</v>
      </c>
      <c r="F52" s="75">
        <v>-4942</v>
      </c>
      <c r="H52" s="75">
        <v>7578</v>
      </c>
      <c r="J52" s="75">
        <v>30585</v>
      </c>
      <c r="L52" s="74">
        <v>19435</v>
      </c>
      <c r="N52" s="74">
        <v>17679</v>
      </c>
      <c r="P52" s="74">
        <v>16354</v>
      </c>
      <c r="Q52" s="74"/>
      <c r="R52" s="75">
        <v>13787</v>
      </c>
      <c r="T52" s="74">
        <v>12350</v>
      </c>
      <c r="V52" s="74">
        <v>7828</v>
      </c>
      <c r="X52" s="74">
        <v>8114</v>
      </c>
      <c r="Z52" s="75">
        <v>8080</v>
      </c>
      <c r="AB52" s="74">
        <v>7990</v>
      </c>
    </row>
    <row r="53" spans="1:28" x14ac:dyDescent="0.2">
      <c r="D53" s="66" t="s">
        <v>114</v>
      </c>
      <c r="F53" s="85">
        <v>686853</v>
      </c>
      <c r="H53" s="85">
        <v>527166</v>
      </c>
      <c r="J53" s="85">
        <v>518427</v>
      </c>
      <c r="L53" s="84">
        <v>472928</v>
      </c>
      <c r="N53" s="84">
        <v>454247</v>
      </c>
      <c r="P53" s="84">
        <v>443928</v>
      </c>
      <c r="Q53" s="74"/>
      <c r="R53" s="85">
        <v>452763</v>
      </c>
      <c r="T53" s="84">
        <v>424658</v>
      </c>
      <c r="V53" s="84">
        <v>405022</v>
      </c>
      <c r="X53" s="84">
        <v>395534</v>
      </c>
      <c r="Z53" s="85">
        <v>404621</v>
      </c>
      <c r="AB53" s="84">
        <f>SUM(AB48:AB52)</f>
        <v>381815</v>
      </c>
    </row>
    <row r="54" spans="1:28" ht="13.5" thickBot="1" x14ac:dyDescent="0.25">
      <c r="F54" s="81">
        <v>1547265</v>
      </c>
      <c r="H54" s="81">
        <v>1347737</v>
      </c>
      <c r="J54" s="81">
        <v>1255564</v>
      </c>
      <c r="L54" s="80">
        <v>1191660</v>
      </c>
      <c r="N54" s="80">
        <v>1167196</v>
      </c>
      <c r="P54" s="80">
        <v>1121615</v>
      </c>
      <c r="Q54" s="74"/>
      <c r="R54" s="81">
        <v>1144153</v>
      </c>
      <c r="T54" s="80">
        <v>1078460</v>
      </c>
      <c r="V54" s="80">
        <v>1105452</v>
      </c>
      <c r="X54" s="80">
        <v>1114759</v>
      </c>
      <c r="Z54" s="81">
        <v>1162554</v>
      </c>
      <c r="AB54" s="80">
        <f>AB43+AB53</f>
        <v>1137477</v>
      </c>
    </row>
    <row r="55" spans="1:28" ht="14.25" thickTop="1" thickBot="1" x14ac:dyDescent="0.25">
      <c r="F55" s="86"/>
      <c r="H55" s="86"/>
      <c r="J55" s="86"/>
      <c r="L55" s="76"/>
      <c r="N55" s="76"/>
      <c r="P55" s="76"/>
      <c r="Q55" s="74"/>
      <c r="R55" s="86"/>
      <c r="T55" s="76"/>
      <c r="V55" s="76"/>
      <c r="X55" s="76"/>
      <c r="Z55" s="86"/>
      <c r="AB55" s="76"/>
    </row>
    <row r="56" spans="1:28" x14ac:dyDescent="0.2">
      <c r="F56" s="74"/>
      <c r="H56" s="74"/>
      <c r="J56" s="74"/>
      <c r="L56" s="74"/>
      <c r="N56" s="74"/>
      <c r="P56" s="74"/>
      <c r="Q56" s="74"/>
      <c r="R56" s="74"/>
      <c r="T56" s="74"/>
      <c r="V56" s="74"/>
      <c r="X56" s="74"/>
      <c r="Z56" s="74"/>
      <c r="AB56" s="74"/>
    </row>
    <row r="57" spans="1:28" x14ac:dyDescent="0.2">
      <c r="A57" s="87"/>
      <c r="B57" s="87"/>
      <c r="C57" s="87"/>
      <c r="D57" s="87"/>
      <c r="E57" s="87"/>
      <c r="G57" s="87"/>
      <c r="I57" s="87"/>
      <c r="K57" s="87"/>
      <c r="M57" s="87"/>
      <c r="O57" s="87"/>
      <c r="Q57" s="74"/>
      <c r="S57" s="87"/>
      <c r="U57" s="87"/>
      <c r="W57" s="87"/>
      <c r="Y57" s="87"/>
    </row>
    <row r="58" spans="1:28" x14ac:dyDescent="0.2">
      <c r="B58" s="88"/>
      <c r="C58" s="88"/>
      <c r="D58" s="88"/>
      <c r="E58" s="88"/>
      <c r="G58" s="88"/>
      <c r="I58" s="88"/>
      <c r="K58" s="88"/>
      <c r="M58" s="88"/>
      <c r="O58" s="88"/>
      <c r="Q58" s="74"/>
      <c r="S58" s="88"/>
      <c r="U58" s="88"/>
      <c r="W58" s="88"/>
      <c r="Y58" s="88"/>
    </row>
    <row r="59" spans="1:28" x14ac:dyDescent="0.2">
      <c r="F59" s="74"/>
      <c r="H59" s="74"/>
      <c r="I59" s="74"/>
      <c r="J59" s="74"/>
      <c r="K59" s="74"/>
      <c r="L59" s="74"/>
      <c r="M59" s="74"/>
      <c r="N59" s="74"/>
      <c r="O59" s="74"/>
      <c r="P59" s="74"/>
      <c r="Q59" s="74"/>
      <c r="R59" s="74"/>
      <c r="S59" s="74"/>
      <c r="T59" s="74"/>
      <c r="U59" s="74"/>
      <c r="V59" s="74"/>
      <c r="W59" s="74"/>
      <c r="X59" s="74"/>
      <c r="Y59" s="74"/>
      <c r="Z59" s="74"/>
      <c r="AB59" s="74"/>
    </row>
    <row r="60" spans="1:28" x14ac:dyDescent="0.2">
      <c r="F60" s="74"/>
      <c r="H60" s="74"/>
      <c r="J60" s="74"/>
      <c r="L60" s="74"/>
      <c r="N60" s="74"/>
      <c r="P60" s="74"/>
      <c r="Q60" s="74"/>
      <c r="R60" s="74"/>
      <c r="T60" s="74"/>
      <c r="V60" s="74"/>
      <c r="X60" s="74"/>
      <c r="Z60" s="74"/>
      <c r="AB60" s="74"/>
    </row>
    <row r="61" spans="1:28" x14ac:dyDescent="0.2">
      <c r="F61" s="89"/>
      <c r="H61" s="89"/>
      <c r="J61" s="89"/>
      <c r="L61" s="89"/>
      <c r="N61" s="89"/>
      <c r="P61" s="89"/>
      <c r="Q61" s="74"/>
      <c r="R61" s="89"/>
      <c r="T61" s="89"/>
      <c r="V61" s="89"/>
      <c r="X61" s="89"/>
      <c r="Z61" s="89"/>
      <c r="AB61" s="89"/>
    </row>
    <row r="62" spans="1:28" x14ac:dyDescent="0.2">
      <c r="F62" s="74"/>
      <c r="H62" s="74"/>
      <c r="J62" s="74"/>
      <c r="P62" s="74"/>
      <c r="Q62" s="74"/>
      <c r="R62" s="74"/>
      <c r="Z62" s="74"/>
    </row>
    <row r="63" spans="1:28" x14ac:dyDescent="0.2">
      <c r="F63" s="74"/>
      <c r="H63" s="74"/>
      <c r="J63" s="74"/>
      <c r="P63" s="74"/>
      <c r="Q63" s="74"/>
      <c r="R63" s="74"/>
      <c r="Z63" s="74"/>
    </row>
  </sheetData>
  <mergeCells count="1">
    <mergeCell ref="A38:D38"/>
  </mergeCells>
  <pageMargins left="0.5" right="0.5" top="0.5" bottom="0.5" header="0.5" footer="0.5"/>
  <pageSetup scale="48"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2F0F-FFCF-40AF-A7E3-E564FCAAFE71}">
  <sheetPr codeName="Sheet2"/>
  <dimension ref="A1:AG141"/>
  <sheetViews>
    <sheetView showGridLines="0" zoomScale="90" zoomScaleNormal="90" zoomScaleSheetLayoutView="70" workbookViewId="0">
      <pane xSplit="5" ySplit="9" topLeftCell="V43" activePane="bottomRight" state="frozen"/>
      <selection activeCell="E10" sqref="E10"/>
      <selection pane="topRight" activeCell="E10" sqref="E10"/>
      <selection pane="bottomLeft" activeCell="E10" sqref="E10"/>
      <selection pane="bottomRight" activeCell="AG67" sqref="AG67"/>
    </sheetView>
  </sheetViews>
  <sheetFormatPr defaultColWidth="10.33203125" defaultRowHeight="12.75" outlineLevelCol="1" x14ac:dyDescent="0.2"/>
  <cols>
    <col min="1" max="4" width="3" style="66" customWidth="1"/>
    <col min="5" max="5" width="89.6640625" style="66" customWidth="1"/>
    <col min="6" max="6" width="3.5" style="66" customWidth="1"/>
    <col min="7" max="7" width="15.83203125" style="66" customWidth="1"/>
    <col min="8" max="8" width="2.1640625" style="66" customWidth="1"/>
    <col min="9" max="9" width="15.83203125" style="66" customWidth="1"/>
    <col min="10" max="10" width="2.1640625" style="66" customWidth="1"/>
    <col min="11" max="11" width="15.83203125" style="66" customWidth="1"/>
    <col min="12" max="12" width="2.1640625" style="66" customWidth="1"/>
    <col min="13" max="13" width="15.83203125" style="66" hidden="1" customWidth="1" outlineLevel="1"/>
    <col min="14" max="14" width="2.1640625" style="66" hidden="1" customWidth="1" outlineLevel="1"/>
    <col min="15" max="15" width="15.83203125" style="66" hidden="1" customWidth="1" outlineLevel="1"/>
    <col min="16" max="16" width="2.1640625" style="66" hidden="1" customWidth="1" outlineLevel="1"/>
    <col min="17" max="17" width="15.83203125" style="66" hidden="1" customWidth="1" outlineLevel="1"/>
    <col min="18" max="18" width="2.1640625" style="66" hidden="1" customWidth="1" outlineLevel="1"/>
    <col min="19" max="19" width="15.83203125" style="66" hidden="1" customWidth="1" outlineLevel="1"/>
    <col min="20" max="20" width="2.1640625" style="66" hidden="1" customWidth="1" outlineLevel="1"/>
    <col min="21" max="21" width="15.83203125" style="66" customWidth="1" collapsed="1"/>
    <col min="22" max="22" width="4" style="66" customWidth="1"/>
    <col min="23" max="23" width="15.83203125" style="66" customWidth="1"/>
    <col min="24" max="24" width="2.1640625" style="66" customWidth="1"/>
    <col min="25" max="25" width="15.83203125" style="66" customWidth="1"/>
    <col min="26" max="26" width="2.1640625" style="66" customWidth="1"/>
    <col min="27" max="27" width="15.83203125" style="66" customWidth="1"/>
    <col min="28" max="28" width="2.1640625" style="66" customWidth="1"/>
    <col min="29" max="29" width="15.83203125" style="66" customWidth="1"/>
    <col min="30" max="30" width="2.1640625" style="66" customWidth="1"/>
    <col min="31" max="31" width="15.83203125" style="66" customWidth="1"/>
    <col min="32" max="32" width="2.1640625" style="66" customWidth="1"/>
    <col min="33" max="33" width="15.83203125" style="66" customWidth="1"/>
    <col min="34" max="16384" width="10.33203125" style="66"/>
  </cols>
  <sheetData>
    <row r="1" spans="1:33" ht="15" x14ac:dyDescent="0.25">
      <c r="A1" s="64" t="s">
        <v>0</v>
      </c>
      <c r="B1" s="65"/>
      <c r="C1" s="65"/>
      <c r="D1" s="65"/>
      <c r="E1" s="65"/>
      <c r="F1" s="65"/>
      <c r="G1" s="65"/>
      <c r="I1" s="65"/>
      <c r="K1" s="65"/>
      <c r="M1" s="65"/>
      <c r="O1" s="65"/>
      <c r="Q1" s="65"/>
      <c r="S1" s="65"/>
      <c r="U1" s="65"/>
      <c r="W1" s="65"/>
      <c r="Y1" s="65"/>
      <c r="AA1" s="65"/>
      <c r="AC1" s="65"/>
      <c r="AE1" s="65"/>
      <c r="AG1" s="65"/>
    </row>
    <row r="2" spans="1:33" ht="15" x14ac:dyDescent="0.25">
      <c r="A2" s="64" t="s">
        <v>115</v>
      </c>
      <c r="B2" s="65"/>
      <c r="C2" s="65"/>
      <c r="D2" s="65"/>
      <c r="E2" s="65"/>
      <c r="F2" s="65"/>
      <c r="G2" s="65"/>
      <c r="I2" s="65"/>
      <c r="K2" s="65"/>
      <c r="M2" s="65"/>
      <c r="O2" s="65"/>
      <c r="Q2" s="65"/>
      <c r="S2" s="65"/>
      <c r="U2" s="65"/>
      <c r="W2" s="65"/>
      <c r="Y2" s="65"/>
      <c r="AA2" s="65"/>
      <c r="AC2" s="65"/>
      <c r="AE2" s="65"/>
      <c r="AG2" s="65"/>
    </row>
    <row r="3" spans="1:33" ht="15" x14ac:dyDescent="0.25">
      <c r="A3" s="64" t="s">
        <v>77</v>
      </c>
      <c r="B3" s="65"/>
      <c r="C3" s="65"/>
      <c r="D3" s="65"/>
      <c r="E3" s="65"/>
      <c r="F3" s="65"/>
      <c r="G3" s="65"/>
      <c r="I3" s="65"/>
      <c r="K3" s="65"/>
      <c r="M3" s="65"/>
      <c r="O3" s="65"/>
      <c r="Q3" s="65"/>
      <c r="S3" s="65"/>
      <c r="U3" s="65"/>
      <c r="W3" s="65"/>
      <c r="Y3" s="65"/>
      <c r="AA3" s="65"/>
      <c r="AC3" s="65"/>
      <c r="AE3" s="65"/>
      <c r="AG3" s="65"/>
    </row>
    <row r="4" spans="1:33" ht="15" x14ac:dyDescent="0.25">
      <c r="A4" s="64"/>
      <c r="B4" s="65"/>
      <c r="C4" s="65"/>
      <c r="D4" s="65"/>
      <c r="E4" s="65"/>
      <c r="F4" s="65"/>
      <c r="G4" s="65"/>
      <c r="I4" s="65"/>
      <c r="K4" s="65"/>
      <c r="M4" s="65"/>
      <c r="O4" s="65"/>
      <c r="Q4" s="65"/>
      <c r="S4" s="65"/>
      <c r="U4" s="65"/>
      <c r="W4" s="65"/>
      <c r="Y4" s="65"/>
      <c r="AA4" s="65"/>
      <c r="AC4" s="65"/>
      <c r="AE4" s="65"/>
      <c r="AG4" s="65"/>
    </row>
    <row r="5" spans="1:33" ht="15.75" thickBot="1" x14ac:dyDescent="0.3">
      <c r="A5" s="64"/>
      <c r="B5" s="65"/>
      <c r="C5" s="65"/>
      <c r="D5" s="65"/>
      <c r="E5" s="65"/>
      <c r="F5" s="65"/>
      <c r="G5" s="65"/>
      <c r="I5" s="65"/>
      <c r="K5" s="65"/>
      <c r="M5" s="65"/>
      <c r="O5" s="65"/>
      <c r="Q5" s="65"/>
      <c r="S5" s="65"/>
      <c r="U5" s="65"/>
      <c r="W5" s="65"/>
      <c r="Y5" s="65"/>
      <c r="AA5" s="65"/>
      <c r="AC5" s="65"/>
      <c r="AE5" s="65"/>
      <c r="AG5" s="65"/>
    </row>
    <row r="6" spans="1:33" x14ac:dyDescent="0.2">
      <c r="A6" s="65"/>
      <c r="B6" s="65"/>
      <c r="C6" s="65"/>
      <c r="D6" s="65"/>
      <c r="E6" s="65"/>
      <c r="F6" s="65"/>
      <c r="G6" s="90" t="s">
        <v>49</v>
      </c>
      <c r="I6" s="90" t="s">
        <v>49</v>
      </c>
      <c r="K6" s="90" t="s">
        <v>49</v>
      </c>
      <c r="M6" s="65" t="s">
        <v>48</v>
      </c>
      <c r="O6" s="65" t="s">
        <v>48</v>
      </c>
      <c r="Q6" s="65" t="s">
        <v>48</v>
      </c>
      <c r="S6" s="65" t="s">
        <v>48</v>
      </c>
      <c r="U6" s="90" t="s">
        <v>49</v>
      </c>
      <c r="W6" s="65" t="s">
        <v>48</v>
      </c>
      <c r="Y6" s="65" t="s">
        <v>48</v>
      </c>
      <c r="AA6" s="65" t="s">
        <v>48</v>
      </c>
      <c r="AC6" s="65" t="s">
        <v>48</v>
      </c>
      <c r="AE6" s="90" t="s">
        <v>49</v>
      </c>
      <c r="AG6" s="65" t="str">
        <f>W6</f>
        <v>Three Months</v>
      </c>
    </row>
    <row r="7" spans="1:33" x14ac:dyDescent="0.2">
      <c r="A7" s="91"/>
      <c r="G7" s="92" t="s">
        <v>50</v>
      </c>
      <c r="I7" s="92" t="s">
        <v>50</v>
      </c>
      <c r="K7" s="92" t="s">
        <v>50</v>
      </c>
      <c r="M7" s="65" t="s">
        <v>50</v>
      </c>
      <c r="O7" s="65" t="s">
        <v>50</v>
      </c>
      <c r="Q7" s="65" t="s">
        <v>50</v>
      </c>
      <c r="S7" s="65" t="s">
        <v>50</v>
      </c>
      <c r="U7" s="92" t="s">
        <v>50</v>
      </c>
      <c r="W7" s="65" t="s">
        <v>50</v>
      </c>
      <c r="Y7" s="65" t="s">
        <v>50</v>
      </c>
      <c r="AA7" s="65" t="s">
        <v>50</v>
      </c>
      <c r="AC7" s="65" t="s">
        <v>50</v>
      </c>
      <c r="AE7" s="92" t="s">
        <v>50</v>
      </c>
      <c r="AG7" s="65" t="str">
        <f>W7</f>
        <v>Ended</v>
      </c>
    </row>
    <row r="8" spans="1:33" s="68" customFormat="1" x14ac:dyDescent="0.2">
      <c r="G8" s="93">
        <v>45291</v>
      </c>
      <c r="I8" s="93">
        <v>45291</v>
      </c>
      <c r="K8" s="93">
        <v>45291</v>
      </c>
      <c r="M8" s="68">
        <v>45016</v>
      </c>
      <c r="O8" s="68">
        <v>45107</v>
      </c>
      <c r="Q8" s="68">
        <v>45199</v>
      </c>
      <c r="S8" s="68">
        <v>45291</v>
      </c>
      <c r="U8" s="93">
        <v>45291</v>
      </c>
      <c r="W8" s="68">
        <v>45016</v>
      </c>
      <c r="Y8" s="68">
        <v>45473</v>
      </c>
      <c r="AA8" s="68">
        <v>45565</v>
      </c>
      <c r="AC8" s="68">
        <v>45657</v>
      </c>
      <c r="AE8" s="93">
        <v>45657</v>
      </c>
      <c r="AG8" s="68">
        <f>W8</f>
        <v>45016</v>
      </c>
    </row>
    <row r="9" spans="1:33" x14ac:dyDescent="0.2">
      <c r="G9" s="44">
        <v>2020</v>
      </c>
      <c r="I9" s="44">
        <v>2021</v>
      </c>
      <c r="K9" s="44">
        <v>2022</v>
      </c>
      <c r="M9" s="43">
        <v>2023</v>
      </c>
      <c r="O9" s="43">
        <v>2023</v>
      </c>
      <c r="Q9" s="43">
        <v>2023</v>
      </c>
      <c r="S9" s="43">
        <v>2023</v>
      </c>
      <c r="U9" s="44">
        <v>2023</v>
      </c>
      <c r="W9" s="43">
        <v>2024</v>
      </c>
      <c r="Y9" s="43">
        <v>2024</v>
      </c>
      <c r="AA9" s="43">
        <v>2024</v>
      </c>
      <c r="AC9" s="43">
        <v>2024</v>
      </c>
      <c r="AE9" s="44">
        <v>2024</v>
      </c>
      <c r="AG9" s="43">
        <v>2025</v>
      </c>
    </row>
    <row r="10" spans="1:33" x14ac:dyDescent="0.2">
      <c r="A10" s="66" t="s">
        <v>116</v>
      </c>
      <c r="G10" s="73"/>
      <c r="I10" s="73"/>
      <c r="K10" s="73"/>
      <c r="U10" s="73"/>
      <c r="AE10" s="73"/>
    </row>
    <row r="11" spans="1:33" x14ac:dyDescent="0.2">
      <c r="B11" s="66" t="s">
        <v>66</v>
      </c>
      <c r="G11" s="77">
        <v>88591</v>
      </c>
      <c r="I11" s="77">
        <v>-177185</v>
      </c>
      <c r="K11" s="77">
        <v>-98083</v>
      </c>
      <c r="M11" s="76">
        <v>-38305</v>
      </c>
      <c r="O11" s="76">
        <v>-21479</v>
      </c>
      <c r="Q11" s="76">
        <v>-13501</v>
      </c>
      <c r="S11" s="76">
        <v>7079</v>
      </c>
      <c r="U11" s="77">
        <v>-66206</v>
      </c>
      <c r="W11" s="76">
        <v>-30361</v>
      </c>
      <c r="Y11" s="76">
        <v>-16816</v>
      </c>
      <c r="AA11" s="76">
        <v>-13422</v>
      </c>
      <c r="AC11" s="76">
        <f>AE11-SUM($W11:AA11)</f>
        <v>6364</v>
      </c>
      <c r="AE11" s="77">
        <v>-54235</v>
      </c>
      <c r="AG11" s="76">
        <v>-26227</v>
      </c>
    </row>
    <row r="12" spans="1:33" ht="13.35" customHeight="1" x14ac:dyDescent="0.2">
      <c r="B12" s="99" t="s">
        <v>117</v>
      </c>
      <c r="C12" s="100"/>
      <c r="D12" s="100"/>
      <c r="E12" s="100"/>
      <c r="F12" s="95"/>
      <c r="G12" s="75"/>
      <c r="I12" s="75"/>
      <c r="K12" s="75"/>
      <c r="M12" s="74"/>
      <c r="O12" s="74"/>
      <c r="Q12" s="74"/>
      <c r="S12" s="74"/>
      <c r="U12" s="75"/>
      <c r="W12" s="74"/>
      <c r="Y12" s="74"/>
      <c r="AA12" s="74"/>
      <c r="AC12" s="74"/>
      <c r="AE12" s="75"/>
      <c r="AG12" s="74"/>
    </row>
    <row r="13" spans="1:33" x14ac:dyDescent="0.2">
      <c r="C13" s="66" t="s">
        <v>118</v>
      </c>
      <c r="G13" s="75">
        <v>17188</v>
      </c>
      <c r="I13" s="75">
        <v>16962</v>
      </c>
      <c r="K13" s="75">
        <v>15295</v>
      </c>
      <c r="M13" s="74">
        <v>3510</v>
      </c>
      <c r="O13" s="74">
        <v>3549</v>
      </c>
      <c r="Q13" s="74">
        <v>3544</v>
      </c>
      <c r="S13" s="74">
        <v>3502</v>
      </c>
      <c r="U13" s="75">
        <v>14105</v>
      </c>
      <c r="W13" s="74">
        <v>3394</v>
      </c>
      <c r="Y13" s="74">
        <v>3376</v>
      </c>
      <c r="AA13" s="74">
        <v>3361</v>
      </c>
      <c r="AC13" s="74">
        <f>AE13-SUM($W13:AA13)</f>
        <v>3408</v>
      </c>
      <c r="AE13" s="75">
        <v>13539</v>
      </c>
      <c r="AG13" s="74">
        <v>3469</v>
      </c>
    </row>
    <row r="14" spans="1:33" x14ac:dyDescent="0.2">
      <c r="C14" s="66" t="s">
        <v>119</v>
      </c>
      <c r="G14" s="75">
        <v>60910</v>
      </c>
      <c r="I14" s="75">
        <v>66626</v>
      </c>
      <c r="K14" s="75">
        <v>61188</v>
      </c>
      <c r="M14" s="74">
        <v>14653</v>
      </c>
      <c r="O14" s="74">
        <v>14699</v>
      </c>
      <c r="Q14" s="74">
        <v>14373</v>
      </c>
      <c r="S14" s="74">
        <v>13166</v>
      </c>
      <c r="U14" s="75">
        <v>56891</v>
      </c>
      <c r="W14" s="74">
        <v>13257</v>
      </c>
      <c r="Y14" s="74">
        <v>13040</v>
      </c>
      <c r="AA14" s="74">
        <v>12780</v>
      </c>
      <c r="AC14" s="74">
        <f>AE14-SUM($W14:AA14)</f>
        <v>11785</v>
      </c>
      <c r="AE14" s="75">
        <v>50862</v>
      </c>
      <c r="AG14" s="74">
        <v>11543</v>
      </c>
    </row>
    <row r="15" spans="1:33" x14ac:dyDescent="0.2">
      <c r="C15" s="66" t="s">
        <v>184</v>
      </c>
      <c r="G15" s="75">
        <v>5673</v>
      </c>
      <c r="I15" s="75">
        <v>4763</v>
      </c>
      <c r="K15" s="75">
        <v>2308</v>
      </c>
      <c r="M15" s="74">
        <v>1065</v>
      </c>
      <c r="O15" s="74">
        <v>728</v>
      </c>
      <c r="Q15" s="74">
        <v>724</v>
      </c>
      <c r="S15" s="74">
        <v>724</v>
      </c>
      <c r="U15" s="75">
        <v>3241</v>
      </c>
      <c r="W15" s="74">
        <v>716</v>
      </c>
      <c r="Y15" s="74">
        <v>2729</v>
      </c>
      <c r="AA15" s="74">
        <v>692</v>
      </c>
      <c r="AC15" s="74">
        <f>AE15-SUM($W15:AA15)</f>
        <v>710</v>
      </c>
      <c r="AE15" s="75">
        <v>4847</v>
      </c>
      <c r="AG15" s="74">
        <v>701</v>
      </c>
    </row>
    <row r="16" spans="1:33" x14ac:dyDescent="0.2">
      <c r="C16" s="66" t="s">
        <v>120</v>
      </c>
      <c r="G16" s="75">
        <v>0</v>
      </c>
      <c r="I16" s="75">
        <v>0</v>
      </c>
      <c r="K16" s="75">
        <v>0</v>
      </c>
      <c r="M16" s="74">
        <v>0</v>
      </c>
      <c r="O16" s="74">
        <v>-2062</v>
      </c>
      <c r="Q16" s="74">
        <v>-1756</v>
      </c>
      <c r="S16" s="74">
        <v>-1757</v>
      </c>
      <c r="U16" s="75">
        <v>-5575</v>
      </c>
      <c r="W16" s="74">
        <v>-1756</v>
      </c>
      <c r="Y16" s="74">
        <v>-6440</v>
      </c>
      <c r="AA16" s="74">
        <v>0</v>
      </c>
      <c r="AC16" s="74">
        <f>AE16-SUM($W16:AA16)</f>
        <v>0</v>
      </c>
      <c r="AE16" s="75">
        <v>-8196</v>
      </c>
      <c r="AG16" s="74">
        <v>0</v>
      </c>
    </row>
    <row r="17" spans="3:33" x14ac:dyDescent="0.2">
      <c r="C17" s="66" t="s">
        <v>2</v>
      </c>
      <c r="G17" s="75">
        <v>13899</v>
      </c>
      <c r="I17" s="75">
        <v>19418</v>
      </c>
      <c r="K17" s="75">
        <v>18707</v>
      </c>
      <c r="M17" s="74">
        <v>5848</v>
      </c>
      <c r="O17" s="74">
        <v>6116</v>
      </c>
      <c r="Q17" s="74">
        <v>4950</v>
      </c>
      <c r="S17" s="74">
        <v>4892</v>
      </c>
      <c r="U17" s="75">
        <v>21806</v>
      </c>
      <c r="W17" s="74">
        <v>4522</v>
      </c>
      <c r="Y17" s="74">
        <v>3494</v>
      </c>
      <c r="AA17" s="74">
        <v>4045</v>
      </c>
      <c r="AC17" s="74">
        <f>AE17-SUM($W17:AA17)</f>
        <v>4025</v>
      </c>
      <c r="AE17" s="75">
        <v>16086</v>
      </c>
      <c r="AG17" s="74">
        <v>4298</v>
      </c>
    </row>
    <row r="18" spans="3:33" x14ac:dyDescent="0.2">
      <c r="C18" s="66" t="s">
        <v>60</v>
      </c>
      <c r="G18" s="75">
        <v>0</v>
      </c>
      <c r="I18" s="75">
        <v>116000</v>
      </c>
      <c r="K18" s="75">
        <v>0</v>
      </c>
      <c r="M18" s="74">
        <v>0</v>
      </c>
      <c r="O18" s="74">
        <v>0</v>
      </c>
      <c r="Q18" s="74">
        <v>0</v>
      </c>
      <c r="S18" s="74">
        <v>0</v>
      </c>
      <c r="U18" s="75">
        <v>0</v>
      </c>
      <c r="W18" s="74">
        <v>0</v>
      </c>
      <c r="Y18" s="74">
        <v>0</v>
      </c>
      <c r="AA18" s="74">
        <v>0</v>
      </c>
      <c r="AC18" s="74">
        <f>AE18-SUM($W18:AA18)</f>
        <v>0</v>
      </c>
      <c r="AE18" s="75">
        <v>0</v>
      </c>
      <c r="AG18" s="74">
        <v>0</v>
      </c>
    </row>
    <row r="19" spans="3:33" x14ac:dyDescent="0.2">
      <c r="C19" s="66" t="s">
        <v>88</v>
      </c>
      <c r="G19" s="75">
        <v>-4616</v>
      </c>
      <c r="I19" s="75">
        <v>-45596</v>
      </c>
      <c r="K19" s="75">
        <v>-18251</v>
      </c>
      <c r="M19" s="74">
        <v>-6048</v>
      </c>
      <c r="O19" s="74">
        <v>-898</v>
      </c>
      <c r="Q19" s="74">
        <v>3329</v>
      </c>
      <c r="S19" s="74">
        <v>-5579</v>
      </c>
      <c r="U19" s="75">
        <v>-9196</v>
      </c>
      <c r="W19" s="74">
        <v>-2620</v>
      </c>
      <c r="Y19" s="74">
        <v>-5484</v>
      </c>
      <c r="AA19" s="74">
        <v>-6510</v>
      </c>
      <c r="AC19" s="74">
        <f>AE19-SUM($W19:AA19)</f>
        <v>-2273</v>
      </c>
      <c r="AE19" s="75">
        <v>-16887</v>
      </c>
      <c r="AG19" s="74">
        <v>-4628</v>
      </c>
    </row>
    <row r="20" spans="3:33" x14ac:dyDescent="0.2">
      <c r="C20" s="66" t="s">
        <v>121</v>
      </c>
      <c r="G20" s="75">
        <v>-83552</v>
      </c>
      <c r="I20" s="75">
        <v>-2772</v>
      </c>
      <c r="K20" s="75">
        <v>-62</v>
      </c>
      <c r="M20" s="74">
        <v>0</v>
      </c>
      <c r="O20" s="74">
        <v>0</v>
      </c>
      <c r="Q20" s="74">
        <v>0</v>
      </c>
      <c r="S20" s="74">
        <v>0</v>
      </c>
      <c r="U20" s="75">
        <v>0</v>
      </c>
      <c r="W20" s="74">
        <v>0</v>
      </c>
      <c r="Y20" s="74">
        <v>0</v>
      </c>
      <c r="AA20" s="74">
        <v>0</v>
      </c>
      <c r="AC20" s="74">
        <f>AE20-SUM($W20:AA20)</f>
        <v>0</v>
      </c>
      <c r="AE20" s="75">
        <v>0</v>
      </c>
      <c r="AG20" s="74">
        <v>0</v>
      </c>
    </row>
    <row r="21" spans="3:33" x14ac:dyDescent="0.2">
      <c r="C21" s="66" t="s">
        <v>122</v>
      </c>
      <c r="G21" s="75">
        <v>-30296</v>
      </c>
      <c r="I21" s="75">
        <v>71252</v>
      </c>
      <c r="K21" s="75">
        <v>41291</v>
      </c>
      <c r="M21" s="74">
        <v>0</v>
      </c>
      <c r="O21" s="74">
        <v>0</v>
      </c>
      <c r="Q21" s="74">
        <v>0</v>
      </c>
      <c r="S21" s="74">
        <v>0</v>
      </c>
      <c r="U21" s="75">
        <v>0</v>
      </c>
      <c r="W21" s="74">
        <v>0</v>
      </c>
      <c r="Y21" s="74">
        <v>0</v>
      </c>
      <c r="AA21" s="74">
        <v>0</v>
      </c>
      <c r="AC21" s="74">
        <f>AE21-SUM($W21:AA21)</f>
        <v>0</v>
      </c>
      <c r="AE21" s="75">
        <v>0</v>
      </c>
      <c r="AG21" s="74">
        <v>0</v>
      </c>
    </row>
    <row r="22" spans="3:33" x14ac:dyDescent="0.2">
      <c r="C22" s="66" t="s">
        <v>123</v>
      </c>
      <c r="G22" s="75">
        <v>-70</v>
      </c>
      <c r="I22" s="75">
        <v>0</v>
      </c>
      <c r="K22" s="75">
        <v>0</v>
      </c>
      <c r="M22" s="74">
        <v>0</v>
      </c>
      <c r="O22" s="74">
        <v>0</v>
      </c>
      <c r="Q22" s="74">
        <v>0</v>
      </c>
      <c r="S22" s="74">
        <v>0</v>
      </c>
      <c r="U22" s="75">
        <v>0</v>
      </c>
      <c r="W22" s="74">
        <v>0</v>
      </c>
      <c r="Y22" s="74">
        <v>0</v>
      </c>
      <c r="AA22" s="74">
        <v>0</v>
      </c>
      <c r="AC22" s="74">
        <f>AE22-SUM($W22:AA22)</f>
        <v>0</v>
      </c>
      <c r="AE22" s="75">
        <v>0</v>
      </c>
      <c r="AG22" s="74">
        <v>0</v>
      </c>
    </row>
    <row r="23" spans="3:33" x14ac:dyDescent="0.2">
      <c r="C23" s="66" t="s">
        <v>124</v>
      </c>
      <c r="G23" s="75">
        <v>0</v>
      </c>
      <c r="I23" s="75">
        <v>0</v>
      </c>
      <c r="K23" s="75">
        <v>0</v>
      </c>
      <c r="M23" s="74">
        <v>-7301</v>
      </c>
      <c r="O23" s="74">
        <v>0</v>
      </c>
      <c r="Q23" s="74">
        <v>0</v>
      </c>
      <c r="S23" s="74">
        <v>0</v>
      </c>
      <c r="U23" s="75">
        <v>-7301</v>
      </c>
      <c r="W23" s="74">
        <v>0</v>
      </c>
      <c r="Y23" s="74">
        <v>0</v>
      </c>
      <c r="AA23" s="74">
        <v>0</v>
      </c>
      <c r="AC23" s="74">
        <f>AE23-SUM($W23:AA23)</f>
        <v>0</v>
      </c>
      <c r="AE23" s="75">
        <v>0</v>
      </c>
      <c r="AG23" s="74">
        <v>0</v>
      </c>
    </row>
    <row r="24" spans="3:33" x14ac:dyDescent="0.2">
      <c r="C24" s="66" t="s">
        <v>125</v>
      </c>
      <c r="G24" s="75">
        <v>0</v>
      </c>
      <c r="I24" s="75">
        <v>0</v>
      </c>
      <c r="K24" s="75">
        <v>0</v>
      </c>
      <c r="M24" s="74">
        <v>0</v>
      </c>
      <c r="O24" s="74">
        <v>-1318</v>
      </c>
      <c r="Q24" s="74">
        <v>874</v>
      </c>
      <c r="S24" s="74">
        <v>243</v>
      </c>
      <c r="U24" s="75">
        <v>-201</v>
      </c>
      <c r="W24" s="74">
        <v>632</v>
      </c>
      <c r="Y24" s="74">
        <v>243</v>
      </c>
      <c r="AA24" s="74">
        <v>-583</v>
      </c>
      <c r="AC24" s="74">
        <f>AE24-SUM($W24:AA24)</f>
        <v>2477</v>
      </c>
      <c r="AE24" s="75">
        <v>2769</v>
      </c>
      <c r="AG24" s="74">
        <v>-1735</v>
      </c>
    </row>
    <row r="25" spans="3:33" x14ac:dyDescent="0.2">
      <c r="C25" s="66" t="s">
        <v>126</v>
      </c>
      <c r="G25" s="75">
        <v>0</v>
      </c>
      <c r="I25" s="75">
        <v>0</v>
      </c>
      <c r="K25" s="75">
        <v>0</v>
      </c>
      <c r="M25" s="74">
        <v>0</v>
      </c>
      <c r="O25" s="74">
        <v>1456</v>
      </c>
      <c r="Q25" s="74">
        <v>-2028</v>
      </c>
      <c r="S25" s="74">
        <v>2120</v>
      </c>
      <c r="U25" s="75">
        <v>1548</v>
      </c>
      <c r="W25" s="74">
        <v>1512</v>
      </c>
      <c r="Y25" s="74">
        <v>6579</v>
      </c>
      <c r="AA25" s="74">
        <v>0</v>
      </c>
      <c r="AC25" s="74">
        <f>AE25-SUM($W25:AA25)</f>
        <v>0</v>
      </c>
      <c r="AE25" s="75">
        <v>8091</v>
      </c>
      <c r="AG25" s="74">
        <v>0</v>
      </c>
    </row>
    <row r="26" spans="3:33" x14ac:dyDescent="0.2">
      <c r="C26" s="66" t="s">
        <v>127</v>
      </c>
      <c r="G26" s="75">
        <v>0</v>
      </c>
      <c r="I26" s="75">
        <v>0</v>
      </c>
      <c r="K26" s="75">
        <v>0</v>
      </c>
      <c r="M26" s="74">
        <v>0</v>
      </c>
      <c r="O26" s="74">
        <v>1272</v>
      </c>
      <c r="Q26" s="74">
        <v>1301</v>
      </c>
      <c r="S26" s="74">
        <v>1362</v>
      </c>
      <c r="U26" s="75">
        <v>3935</v>
      </c>
      <c r="W26" s="74">
        <v>1355</v>
      </c>
      <c r="Y26" s="74">
        <v>1388</v>
      </c>
      <c r="AA26" s="74">
        <v>0</v>
      </c>
      <c r="AC26" s="74">
        <f>AE26-SUM($W26:AA26)</f>
        <v>0</v>
      </c>
      <c r="AE26" s="75">
        <v>2743</v>
      </c>
      <c r="AG26" s="74">
        <v>0</v>
      </c>
    </row>
    <row r="27" spans="3:33" x14ac:dyDescent="0.2">
      <c r="C27" s="66" t="s">
        <v>180</v>
      </c>
      <c r="G27" s="75">
        <v>0</v>
      </c>
      <c r="I27" s="75">
        <v>0</v>
      </c>
      <c r="K27" s="75">
        <v>0</v>
      </c>
      <c r="M27" s="74">
        <v>0</v>
      </c>
      <c r="O27" s="74">
        <v>0</v>
      </c>
      <c r="Q27" s="74">
        <v>0</v>
      </c>
      <c r="S27" s="74">
        <v>0</v>
      </c>
      <c r="U27" s="75">
        <v>0</v>
      </c>
      <c r="W27" s="74">
        <v>0</v>
      </c>
      <c r="Y27" s="74">
        <v>-6686</v>
      </c>
      <c r="AA27" s="74">
        <v>0</v>
      </c>
      <c r="AC27" s="74">
        <f>AE27-SUM($W27:AA27)</f>
        <v>0</v>
      </c>
      <c r="AE27" s="75">
        <v>-6686</v>
      </c>
      <c r="AG27" s="74">
        <v>0</v>
      </c>
    </row>
    <row r="28" spans="3:33" x14ac:dyDescent="0.2">
      <c r="C28" s="66" t="s">
        <v>128</v>
      </c>
      <c r="G28" s="75">
        <v>2961</v>
      </c>
      <c r="I28" s="75">
        <v>5002</v>
      </c>
      <c r="K28" s="75">
        <v>1576</v>
      </c>
      <c r="M28" s="74">
        <v>-2185</v>
      </c>
      <c r="O28" s="74">
        <v>1105</v>
      </c>
      <c r="Q28" s="74">
        <v>2254</v>
      </c>
      <c r="S28" s="74">
        <v>-1218</v>
      </c>
      <c r="U28" s="75">
        <v>-44</v>
      </c>
      <c r="W28" s="74">
        <v>1144</v>
      </c>
      <c r="Y28" s="74">
        <v>879</v>
      </c>
      <c r="AA28" s="74">
        <v>-666</v>
      </c>
      <c r="AC28" s="74">
        <f>AE28-SUM($W28:AA28)</f>
        <v>4384</v>
      </c>
      <c r="AE28" s="75">
        <v>5741</v>
      </c>
      <c r="AG28" s="74">
        <v>-1328</v>
      </c>
    </row>
    <row r="29" spans="3:33" x14ac:dyDescent="0.2">
      <c r="C29" s="66" t="s">
        <v>129</v>
      </c>
      <c r="G29" s="73"/>
      <c r="I29" s="73"/>
      <c r="K29" s="73"/>
      <c r="U29" s="73"/>
      <c r="AE29" s="73"/>
    </row>
    <row r="30" spans="3:33" x14ac:dyDescent="0.2">
      <c r="D30" s="66" t="s">
        <v>130</v>
      </c>
      <c r="G30" s="75">
        <v>9578</v>
      </c>
      <c r="I30" s="75">
        <v>-47279</v>
      </c>
      <c r="K30" s="75">
        <v>14285</v>
      </c>
      <c r="M30" s="74">
        <v>19742</v>
      </c>
      <c r="O30" s="74">
        <v>1792</v>
      </c>
      <c r="Q30" s="74">
        <v>9811</v>
      </c>
      <c r="S30" s="74">
        <v>-25619</v>
      </c>
      <c r="U30" s="75">
        <v>5726</v>
      </c>
      <c r="W30" s="74">
        <v>55384</v>
      </c>
      <c r="Y30" s="74">
        <v>762</v>
      </c>
      <c r="AA30" s="74">
        <v>-37250</v>
      </c>
      <c r="AC30" s="74">
        <f>AE30-SUM($W30:AA30)</f>
        <v>-6476</v>
      </c>
      <c r="AE30" s="75">
        <v>12420</v>
      </c>
      <c r="AG30" s="74">
        <v>29459</v>
      </c>
    </row>
    <row r="31" spans="3:33" x14ac:dyDescent="0.2">
      <c r="D31" s="66" t="s">
        <v>81</v>
      </c>
      <c r="G31" s="75">
        <v>11842</v>
      </c>
      <c r="H31" s="74"/>
      <c r="I31" s="75">
        <v>-9029</v>
      </c>
      <c r="J31" s="74"/>
      <c r="K31" s="75">
        <v>-32099</v>
      </c>
      <c r="L31" s="74"/>
      <c r="M31" s="74">
        <v>-2917</v>
      </c>
      <c r="N31" s="74"/>
      <c r="O31" s="74">
        <v>696</v>
      </c>
      <c r="P31" s="74"/>
      <c r="Q31" s="74">
        <v>-2106</v>
      </c>
      <c r="R31" s="74"/>
      <c r="S31" s="74">
        <v>-6374</v>
      </c>
      <c r="T31" s="74"/>
      <c r="U31" s="75">
        <v>-10701</v>
      </c>
      <c r="W31" s="74">
        <v>-4379</v>
      </c>
      <c r="X31" s="74"/>
      <c r="Y31" s="74">
        <v>-26</v>
      </c>
      <c r="Z31" s="74"/>
      <c r="AA31" s="74">
        <v>2775</v>
      </c>
      <c r="AB31" s="74"/>
      <c r="AC31" s="74">
        <f>AE31-SUM($W31:AA31)</f>
        <v>-1986</v>
      </c>
      <c r="AD31" s="74"/>
      <c r="AE31" s="75">
        <v>-3616</v>
      </c>
      <c r="AG31" s="74">
        <v>-1546</v>
      </c>
    </row>
    <row r="32" spans="3:33" x14ac:dyDescent="0.2">
      <c r="D32" s="66" t="s">
        <v>131</v>
      </c>
      <c r="G32" s="75">
        <v>44343</v>
      </c>
      <c r="I32" s="75">
        <v>9958</v>
      </c>
      <c r="K32" s="75">
        <v>2109</v>
      </c>
      <c r="M32" s="74">
        <v>15031</v>
      </c>
      <c r="O32" s="74">
        <v>-1545</v>
      </c>
      <c r="Q32" s="74">
        <v>14299</v>
      </c>
      <c r="S32" s="74">
        <v>7049</v>
      </c>
      <c r="U32" s="75">
        <v>34834</v>
      </c>
      <c r="W32" s="74">
        <v>7923</v>
      </c>
      <c r="Y32" s="74">
        <v>931</v>
      </c>
      <c r="AA32" s="74">
        <v>602</v>
      </c>
      <c r="AC32" s="74">
        <f>AE32-SUM($W32:AA32)</f>
        <v>21003</v>
      </c>
      <c r="AE32" s="75">
        <v>30459</v>
      </c>
      <c r="AG32" s="74">
        <v>-5578</v>
      </c>
    </row>
    <row r="33" spans="1:33" x14ac:dyDescent="0.2">
      <c r="D33" s="66" t="s">
        <v>95</v>
      </c>
      <c r="G33" s="75">
        <v>-49561</v>
      </c>
      <c r="I33" s="75">
        <v>34482</v>
      </c>
      <c r="K33" s="75">
        <v>-448</v>
      </c>
      <c r="M33" s="74">
        <v>-10405</v>
      </c>
      <c r="O33" s="74">
        <v>8665</v>
      </c>
      <c r="Q33" s="74">
        <v>-20536</v>
      </c>
      <c r="S33" s="74">
        <v>11778</v>
      </c>
      <c r="U33" s="75">
        <v>-10498</v>
      </c>
      <c r="W33" s="74">
        <v>-17837</v>
      </c>
      <c r="Y33" s="74">
        <v>-2704</v>
      </c>
      <c r="AA33" s="74">
        <v>12961</v>
      </c>
      <c r="AC33" s="74">
        <f>AE33-SUM($W33:AA33)</f>
        <v>1564</v>
      </c>
      <c r="AE33" s="75">
        <v>-6016</v>
      </c>
      <c r="AG33" s="74">
        <v>-2184</v>
      </c>
    </row>
    <row r="34" spans="1:33" x14ac:dyDescent="0.2">
      <c r="D34" s="66" t="s">
        <v>132</v>
      </c>
      <c r="G34" s="75">
        <v>20629</v>
      </c>
      <c r="I34" s="75">
        <v>-50324</v>
      </c>
      <c r="K34" s="75">
        <v>-37635</v>
      </c>
      <c r="M34" s="74">
        <v>11521</v>
      </c>
      <c r="O34" s="74">
        <v>-9178</v>
      </c>
      <c r="Q34" s="74">
        <v>-18598</v>
      </c>
      <c r="S34" s="74">
        <v>1571</v>
      </c>
      <c r="U34" s="75">
        <v>-14684</v>
      </c>
      <c r="W34" s="74">
        <v>-11800</v>
      </c>
      <c r="Y34" s="74">
        <v>3393</v>
      </c>
      <c r="AA34" s="74">
        <v>10031</v>
      </c>
      <c r="AC34" s="74">
        <f>AE34-SUM($W34:AA34)</f>
        <v>-10991</v>
      </c>
      <c r="AE34" s="75">
        <v>-9367</v>
      </c>
      <c r="AG34" s="74">
        <v>-9631</v>
      </c>
    </row>
    <row r="35" spans="1:33" x14ac:dyDescent="0.2">
      <c r="D35" s="66" t="s">
        <v>98</v>
      </c>
      <c r="G35" s="75">
        <v>-5955</v>
      </c>
      <c r="I35" s="75">
        <v>6904</v>
      </c>
      <c r="K35" s="75">
        <v>3455</v>
      </c>
      <c r="M35" s="74">
        <v>6924</v>
      </c>
      <c r="O35" s="74">
        <v>-6157</v>
      </c>
      <c r="Q35" s="74">
        <v>-8560</v>
      </c>
      <c r="S35" s="74">
        <v>7200</v>
      </c>
      <c r="U35" s="75">
        <v>-593</v>
      </c>
      <c r="W35" s="74">
        <v>-7986</v>
      </c>
      <c r="Y35" s="74">
        <v>-8436</v>
      </c>
      <c r="AA35" s="74">
        <v>-3665</v>
      </c>
      <c r="AC35" s="74">
        <f>AE35-SUM($W35:AA35)</f>
        <v>27773</v>
      </c>
      <c r="AE35" s="75">
        <v>7686</v>
      </c>
      <c r="AG35" s="74">
        <v>-148</v>
      </c>
    </row>
    <row r="36" spans="1:33" x14ac:dyDescent="0.2">
      <c r="E36" s="66" t="s">
        <v>133</v>
      </c>
      <c r="G36" s="85">
        <v>101564</v>
      </c>
      <c r="I36" s="85">
        <v>19182</v>
      </c>
      <c r="K36" s="85">
        <v>-26364</v>
      </c>
      <c r="M36" s="84">
        <v>11133</v>
      </c>
      <c r="O36" s="84">
        <v>-2559</v>
      </c>
      <c r="Q36" s="84">
        <v>-11626</v>
      </c>
      <c r="S36" s="84">
        <v>20139</v>
      </c>
      <c r="U36" s="85">
        <v>17087</v>
      </c>
      <c r="W36" s="84">
        <v>13100</v>
      </c>
      <c r="Y36" s="84">
        <v>-9778</v>
      </c>
      <c r="AA36" s="84">
        <f>SUM(AA11:AA35)</f>
        <v>-14849</v>
      </c>
      <c r="AC36" s="84">
        <f>SUM(AC11:AC35)</f>
        <v>61767</v>
      </c>
      <c r="AE36" s="85">
        <v>50240</v>
      </c>
      <c r="AG36" s="84">
        <v>-3535</v>
      </c>
    </row>
    <row r="37" spans="1:33" x14ac:dyDescent="0.2">
      <c r="G37" s="75"/>
      <c r="I37" s="75"/>
      <c r="K37" s="75"/>
      <c r="M37" s="74"/>
      <c r="O37" s="74"/>
      <c r="Q37" s="74"/>
      <c r="S37" s="74"/>
      <c r="U37" s="75"/>
      <c r="W37" s="74"/>
      <c r="Y37" s="74"/>
      <c r="AA37" s="74"/>
      <c r="AC37" s="74"/>
      <c r="AE37" s="75"/>
      <c r="AG37" s="74"/>
    </row>
    <row r="38" spans="1:33" x14ac:dyDescent="0.2">
      <c r="A38" s="66" t="s">
        <v>134</v>
      </c>
      <c r="G38" s="75"/>
      <c r="I38" s="75"/>
      <c r="K38" s="75"/>
      <c r="M38" s="74"/>
      <c r="O38" s="74"/>
      <c r="Q38" s="74"/>
      <c r="S38" s="74"/>
      <c r="U38" s="75"/>
      <c r="W38" s="74"/>
      <c r="Y38" s="74"/>
      <c r="AA38" s="74"/>
      <c r="AC38" s="74"/>
      <c r="AE38" s="75"/>
      <c r="AG38" s="74"/>
    </row>
    <row r="39" spans="1:33" x14ac:dyDescent="0.2">
      <c r="B39" s="66" t="s">
        <v>135</v>
      </c>
      <c r="G39" s="75">
        <v>-26721</v>
      </c>
      <c r="I39" s="75">
        <v>-17132</v>
      </c>
      <c r="K39" s="75">
        <v>-10254</v>
      </c>
      <c r="M39" s="74">
        <v>-2413</v>
      </c>
      <c r="O39" s="74">
        <v>-1678</v>
      </c>
      <c r="Q39" s="74">
        <v>-2529</v>
      </c>
      <c r="S39" s="74">
        <v>-2761</v>
      </c>
      <c r="U39" s="75">
        <v>-9381</v>
      </c>
      <c r="W39" s="74">
        <v>-2513</v>
      </c>
      <c r="Y39" s="74">
        <v>-3100</v>
      </c>
      <c r="AA39" s="74">
        <v>-8815</v>
      </c>
      <c r="AC39" s="74">
        <f>AE39-SUM($W39:AA39)</f>
        <v>-7978</v>
      </c>
      <c r="AE39" s="75">
        <v>-22406</v>
      </c>
      <c r="AG39" s="74">
        <v>-12149</v>
      </c>
    </row>
    <row r="40" spans="1:33" x14ac:dyDescent="0.2">
      <c r="B40" s="66" t="s">
        <v>136</v>
      </c>
      <c r="G40" s="75">
        <v>0</v>
      </c>
      <c r="I40" s="75">
        <v>0</v>
      </c>
      <c r="K40" s="75">
        <v>-3300</v>
      </c>
      <c r="M40" s="74">
        <v>0</v>
      </c>
      <c r="O40" s="74">
        <v>0</v>
      </c>
      <c r="Q40" s="74">
        <v>0</v>
      </c>
      <c r="S40" s="74">
        <v>-100</v>
      </c>
      <c r="U40" s="75">
        <v>-100</v>
      </c>
      <c r="W40" s="74">
        <v>-150</v>
      </c>
      <c r="Y40" s="74">
        <v>-113</v>
      </c>
      <c r="AA40" s="74">
        <v>-199</v>
      </c>
      <c r="AC40" s="74">
        <f>AE40-SUM($W40:AA40)</f>
        <v>0</v>
      </c>
      <c r="AE40" s="75">
        <v>-462</v>
      </c>
      <c r="AG40" s="74">
        <v>0</v>
      </c>
    </row>
    <row r="41" spans="1:33" x14ac:dyDescent="0.2">
      <c r="B41" s="66" t="s">
        <v>137</v>
      </c>
      <c r="G41" s="75">
        <v>-346852</v>
      </c>
      <c r="I41" s="75">
        <v>0</v>
      </c>
      <c r="K41" s="75">
        <v>0</v>
      </c>
      <c r="M41" s="74">
        <v>0</v>
      </c>
      <c r="O41" s="74">
        <v>0</v>
      </c>
      <c r="Q41" s="74">
        <v>0</v>
      </c>
      <c r="S41" s="74">
        <v>0</v>
      </c>
      <c r="U41" s="75">
        <v>0</v>
      </c>
      <c r="W41" s="74">
        <v>0</v>
      </c>
      <c r="Y41" s="74">
        <v>0</v>
      </c>
      <c r="AA41" s="74">
        <v>0</v>
      </c>
      <c r="AC41" s="74">
        <f>AE41-SUM($W41:AA41)</f>
        <v>0</v>
      </c>
      <c r="AE41" s="75">
        <v>0</v>
      </c>
      <c r="AG41" s="74">
        <v>0</v>
      </c>
    </row>
    <row r="42" spans="1:33" x14ac:dyDescent="0.2">
      <c r="B42" s="66" t="s">
        <v>138</v>
      </c>
      <c r="G42" s="75">
        <v>0</v>
      </c>
      <c r="I42" s="75">
        <v>2944</v>
      </c>
      <c r="K42" s="75">
        <v>1418</v>
      </c>
      <c r="M42" s="74">
        <v>0</v>
      </c>
      <c r="O42" s="74">
        <v>0</v>
      </c>
      <c r="Q42" s="74">
        <v>0</v>
      </c>
      <c r="S42" s="74">
        <v>0</v>
      </c>
      <c r="U42" s="75">
        <v>0</v>
      </c>
      <c r="W42" s="74">
        <v>0</v>
      </c>
      <c r="Y42" s="74">
        <v>0</v>
      </c>
      <c r="AA42" s="74">
        <v>0</v>
      </c>
      <c r="AC42" s="74">
        <f>AE42-SUM($W42:AA42)</f>
        <v>0</v>
      </c>
      <c r="AE42" s="75">
        <v>0</v>
      </c>
      <c r="AG42" s="74">
        <v>0</v>
      </c>
    </row>
    <row r="43" spans="1:33" x14ac:dyDescent="0.2">
      <c r="B43" s="66" t="s">
        <v>139</v>
      </c>
      <c r="G43" s="75">
        <v>43500</v>
      </c>
      <c r="I43" s="75">
        <v>0</v>
      </c>
      <c r="K43" s="75">
        <v>0</v>
      </c>
      <c r="M43" s="74">
        <v>0</v>
      </c>
      <c r="N43" s="74">
        <v>0</v>
      </c>
      <c r="O43" s="74">
        <v>0</v>
      </c>
      <c r="P43" s="74">
        <v>0</v>
      </c>
      <c r="Q43" s="74">
        <v>0</v>
      </c>
      <c r="S43" s="74">
        <v>0</v>
      </c>
      <c r="U43" s="75">
        <v>0</v>
      </c>
      <c r="W43" s="74">
        <v>0</v>
      </c>
      <c r="X43" s="74">
        <v>0</v>
      </c>
      <c r="Y43" s="74">
        <v>0</v>
      </c>
      <c r="Z43" s="74">
        <v>0</v>
      </c>
      <c r="AA43" s="74">
        <v>0</v>
      </c>
      <c r="AB43" s="74">
        <v>0</v>
      </c>
      <c r="AC43" s="74">
        <f>AE43-SUM($W43:AA43)</f>
        <v>0</v>
      </c>
      <c r="AE43" s="75">
        <v>0</v>
      </c>
      <c r="AG43" s="74">
        <v>0</v>
      </c>
    </row>
    <row r="44" spans="1:33" x14ac:dyDescent="0.2">
      <c r="G44" s="75"/>
      <c r="I44" s="75"/>
      <c r="K44" s="75"/>
      <c r="M44" s="74"/>
      <c r="N44" s="74"/>
      <c r="O44" s="74"/>
      <c r="P44" s="74"/>
      <c r="Q44" s="74"/>
      <c r="S44" s="74"/>
      <c r="U44" s="75"/>
      <c r="W44" s="74"/>
      <c r="X44" s="74"/>
      <c r="Y44" s="74">
        <v>0</v>
      </c>
      <c r="Z44" s="74"/>
      <c r="AA44" s="74">
        <v>0</v>
      </c>
      <c r="AB44" s="74"/>
      <c r="AC44" s="74">
        <f>AE44-SUM($W44:AA44)</f>
        <v>0</v>
      </c>
      <c r="AE44" s="75">
        <v>0</v>
      </c>
      <c r="AG44" s="74">
        <v>0</v>
      </c>
    </row>
    <row r="45" spans="1:33" x14ac:dyDescent="0.2">
      <c r="E45" s="66" t="s">
        <v>140</v>
      </c>
      <c r="G45" s="85">
        <v>-330073</v>
      </c>
      <c r="I45" s="85">
        <v>-14188</v>
      </c>
      <c r="K45" s="85">
        <v>-12136</v>
      </c>
      <c r="M45" s="84">
        <v>-2413</v>
      </c>
      <c r="O45" s="84">
        <v>-1678</v>
      </c>
      <c r="Q45" s="84">
        <v>-2529</v>
      </c>
      <c r="S45" s="84">
        <v>-2861</v>
      </c>
      <c r="U45" s="85">
        <v>-9481</v>
      </c>
      <c r="W45" s="84">
        <v>-2663</v>
      </c>
      <c r="Y45" s="84">
        <v>-3213</v>
      </c>
      <c r="AA45" s="84">
        <f>SUM(AA39:AA44)</f>
        <v>-9014</v>
      </c>
      <c r="AC45" s="84">
        <f>SUM(AC39:AC44)</f>
        <v>-7978</v>
      </c>
      <c r="AE45" s="85">
        <v>-22868</v>
      </c>
      <c r="AG45" s="84">
        <f>SUM(AG39:AG44)</f>
        <v>-12149</v>
      </c>
    </row>
    <row r="46" spans="1:33" x14ac:dyDescent="0.2">
      <c r="G46" s="75"/>
      <c r="I46" s="75"/>
      <c r="K46" s="75"/>
      <c r="M46" s="74"/>
      <c r="O46" s="74"/>
      <c r="Q46" s="74"/>
      <c r="S46" s="74"/>
      <c r="U46" s="75"/>
      <c r="W46" s="74"/>
      <c r="Y46" s="74"/>
      <c r="AA46" s="74"/>
      <c r="AC46" s="74"/>
      <c r="AE46" s="75"/>
      <c r="AG46" s="74"/>
    </row>
    <row r="47" spans="1:33" x14ac:dyDescent="0.2">
      <c r="A47" s="66" t="s">
        <v>141</v>
      </c>
      <c r="G47" s="75"/>
      <c r="I47" s="75"/>
      <c r="K47" s="75"/>
      <c r="M47" s="74"/>
      <c r="O47" s="74"/>
      <c r="Q47" s="74"/>
      <c r="S47" s="74"/>
      <c r="U47" s="75"/>
      <c r="W47" s="74"/>
      <c r="Y47" s="74"/>
      <c r="AA47" s="74"/>
      <c r="AC47" s="74"/>
      <c r="AE47" s="75"/>
      <c r="AG47" s="74"/>
    </row>
    <row r="48" spans="1:33" x14ac:dyDescent="0.2">
      <c r="B48" s="66" t="s">
        <v>142</v>
      </c>
      <c r="G48" s="75">
        <v>615</v>
      </c>
      <c r="I48" s="75">
        <v>0</v>
      </c>
      <c r="K48" s="75">
        <v>73625</v>
      </c>
      <c r="M48" s="74">
        <v>0</v>
      </c>
      <c r="O48" s="74">
        <v>30000</v>
      </c>
      <c r="Q48" s="74">
        <v>37000</v>
      </c>
      <c r="S48" s="74">
        <v>30000</v>
      </c>
      <c r="U48" s="75">
        <v>97000</v>
      </c>
      <c r="W48" s="74">
        <v>15000</v>
      </c>
      <c r="Y48" s="74">
        <v>29106</v>
      </c>
      <c r="AA48" s="74">
        <v>0</v>
      </c>
      <c r="AC48" s="74">
        <f>AE48-SUM($W48:AA48)</f>
        <v>0</v>
      </c>
      <c r="AE48" s="75">
        <v>44106</v>
      </c>
      <c r="AG48" s="74">
        <v>0</v>
      </c>
    </row>
    <row r="49" spans="1:33" x14ac:dyDescent="0.2">
      <c r="B49" s="66" t="s">
        <v>143</v>
      </c>
      <c r="G49" s="75">
        <v>-8615</v>
      </c>
      <c r="I49" s="75">
        <v>0</v>
      </c>
      <c r="K49" s="75">
        <v>-73625</v>
      </c>
      <c r="M49" s="74">
        <v>0</v>
      </c>
      <c r="O49" s="74">
        <v>-30000</v>
      </c>
      <c r="Q49" s="74">
        <v>-27000</v>
      </c>
      <c r="S49" s="74">
        <v>-40000</v>
      </c>
      <c r="U49" s="75">
        <v>-97000</v>
      </c>
      <c r="W49" s="74">
        <v>-15000</v>
      </c>
      <c r="Y49" s="74">
        <v>-29106</v>
      </c>
      <c r="AA49" s="74">
        <v>0</v>
      </c>
      <c r="AC49" s="74">
        <f>AE49-SUM($W49:AA49)</f>
        <v>0</v>
      </c>
      <c r="AE49" s="75">
        <v>-44106</v>
      </c>
      <c r="AG49" s="74">
        <v>0</v>
      </c>
    </row>
    <row r="50" spans="1:33" x14ac:dyDescent="0.2">
      <c r="B50" s="66" t="s">
        <v>144</v>
      </c>
      <c r="G50" s="75">
        <v>478500</v>
      </c>
      <c r="I50" s="75">
        <v>74625</v>
      </c>
      <c r="K50" s="75">
        <v>0</v>
      </c>
      <c r="M50" s="74">
        <v>0</v>
      </c>
      <c r="O50" s="74">
        <v>0</v>
      </c>
      <c r="Q50" s="74">
        <v>0</v>
      </c>
      <c r="S50" s="74">
        <v>0</v>
      </c>
      <c r="U50" s="75">
        <v>0</v>
      </c>
      <c r="W50" s="74">
        <v>0</v>
      </c>
      <c r="Y50" s="74">
        <v>342300</v>
      </c>
      <c r="AA50" s="74">
        <v>0</v>
      </c>
      <c r="AC50" s="74">
        <f>AE50-SUM($W50:AA50)</f>
        <v>0</v>
      </c>
      <c r="AE50" s="75">
        <v>342300</v>
      </c>
      <c r="AG50" s="74">
        <v>0</v>
      </c>
    </row>
    <row r="51" spans="1:33" x14ac:dyDescent="0.2">
      <c r="B51" s="66" t="s">
        <v>145</v>
      </c>
      <c r="G51" s="75">
        <v>-134188</v>
      </c>
      <c r="I51" s="75">
        <v>-92176</v>
      </c>
      <c r="K51" s="75">
        <v>-45058</v>
      </c>
      <c r="M51" s="74">
        <v>-80015</v>
      </c>
      <c r="O51" s="74">
        <v>-5014</v>
      </c>
      <c r="Q51" s="74">
        <v>-5015</v>
      </c>
      <c r="S51" s="74">
        <v>-5014</v>
      </c>
      <c r="U51" s="75">
        <v>-95058</v>
      </c>
      <c r="W51" s="74">
        <v>-5014</v>
      </c>
      <c r="Y51" s="74">
        <v>-230381</v>
      </c>
      <c r="AA51" s="74">
        <v>-875</v>
      </c>
      <c r="AC51" s="74">
        <f>AE51-SUM($W51:AA51)</f>
        <v>-875</v>
      </c>
      <c r="AE51" s="75">
        <v>-237145</v>
      </c>
      <c r="AG51" s="74">
        <v>-875</v>
      </c>
    </row>
    <row r="52" spans="1:33" x14ac:dyDescent="0.2">
      <c r="B52" s="66" t="s">
        <v>146</v>
      </c>
      <c r="G52" s="75">
        <v>-1258</v>
      </c>
      <c r="I52" s="75">
        <v>-903</v>
      </c>
      <c r="K52" s="75">
        <v>-595</v>
      </c>
      <c r="M52" s="74">
        <v>0</v>
      </c>
      <c r="O52" s="74">
        <v>0</v>
      </c>
      <c r="Q52" s="74">
        <v>0</v>
      </c>
      <c r="S52" s="74">
        <v>0</v>
      </c>
      <c r="U52" s="75">
        <v>0</v>
      </c>
      <c r="W52" s="74">
        <v>0</v>
      </c>
      <c r="Y52" s="74">
        <v>0</v>
      </c>
      <c r="AA52" s="74">
        <v>0</v>
      </c>
      <c r="AC52" s="74">
        <f>AE52-SUM($W52:AA52)</f>
        <v>0</v>
      </c>
      <c r="AE52" s="75">
        <v>0</v>
      </c>
      <c r="AG52" s="74">
        <v>0</v>
      </c>
    </row>
    <row r="53" spans="1:33" x14ac:dyDescent="0.2">
      <c r="B53" s="66" t="s">
        <v>147</v>
      </c>
      <c r="G53" s="75">
        <v>-14147</v>
      </c>
      <c r="I53" s="75">
        <v>-789</v>
      </c>
      <c r="K53" s="75">
        <v>-1046</v>
      </c>
      <c r="M53" s="74">
        <v>-1562</v>
      </c>
      <c r="O53" s="74">
        <v>-10</v>
      </c>
      <c r="Q53" s="74">
        <v>0</v>
      </c>
      <c r="S53" s="74">
        <v>-113</v>
      </c>
      <c r="U53" s="75">
        <v>-1685</v>
      </c>
      <c r="W53" s="74">
        <v>0</v>
      </c>
      <c r="Y53" s="74">
        <v>-3978</v>
      </c>
      <c r="AA53" s="74">
        <v>-2007</v>
      </c>
      <c r="AC53" s="74">
        <f>AE53-SUM($W53:AA53)</f>
        <v>-327</v>
      </c>
      <c r="AE53" s="75">
        <v>-6312</v>
      </c>
      <c r="AG53" s="74">
        <v>0</v>
      </c>
    </row>
    <row r="54" spans="1:33" x14ac:dyDescent="0.2">
      <c r="B54" s="66" t="s">
        <v>148</v>
      </c>
      <c r="G54" s="75">
        <v>0</v>
      </c>
      <c r="I54" s="75">
        <v>0</v>
      </c>
      <c r="K54" s="75">
        <v>52067</v>
      </c>
      <c r="M54" s="74">
        <v>0</v>
      </c>
      <c r="O54" s="74">
        <v>0</v>
      </c>
      <c r="Q54" s="74">
        <v>0</v>
      </c>
      <c r="S54" s="74">
        <v>0</v>
      </c>
      <c r="U54" s="75">
        <v>0</v>
      </c>
      <c r="W54" s="74">
        <v>0</v>
      </c>
      <c r="Y54" s="74">
        <v>0</v>
      </c>
      <c r="AA54" s="74">
        <v>0</v>
      </c>
      <c r="AC54" s="74">
        <f>AE54-SUM($W54:AA54)</f>
        <v>0</v>
      </c>
      <c r="AE54" s="75">
        <v>0</v>
      </c>
      <c r="AG54" s="74">
        <v>0</v>
      </c>
    </row>
    <row r="55" spans="1:33" x14ac:dyDescent="0.2">
      <c r="B55" s="66" t="s">
        <v>149</v>
      </c>
      <c r="G55" s="75">
        <v>0</v>
      </c>
      <c r="I55" s="75">
        <v>0</v>
      </c>
      <c r="K55" s="75">
        <v>-1654</v>
      </c>
      <c r="M55" s="74">
        <v>0</v>
      </c>
      <c r="O55" s="74">
        <v>0</v>
      </c>
      <c r="Q55" s="74">
        <v>0</v>
      </c>
      <c r="S55" s="74">
        <v>0</v>
      </c>
      <c r="U55" s="75">
        <v>0</v>
      </c>
      <c r="W55" s="74">
        <v>0</v>
      </c>
      <c r="Y55" s="74">
        <v>0</v>
      </c>
      <c r="AA55" s="74">
        <v>0</v>
      </c>
      <c r="AC55" s="74">
        <f>AE55-SUM($W55:AA55)</f>
        <v>0</v>
      </c>
      <c r="AE55" s="75">
        <v>0</v>
      </c>
      <c r="AG55" s="74">
        <v>0</v>
      </c>
    </row>
    <row r="56" spans="1:33" x14ac:dyDescent="0.2">
      <c r="B56" s="66" t="s">
        <v>150</v>
      </c>
      <c r="G56" s="75">
        <v>0</v>
      </c>
      <c r="I56" s="75">
        <v>0</v>
      </c>
      <c r="K56" s="75">
        <v>0</v>
      </c>
      <c r="M56" s="74">
        <v>53350</v>
      </c>
      <c r="O56" s="74">
        <v>0</v>
      </c>
      <c r="Q56" s="74">
        <v>0</v>
      </c>
      <c r="S56" s="74">
        <v>0</v>
      </c>
      <c r="U56" s="75">
        <v>53350</v>
      </c>
      <c r="W56" s="74">
        <v>0</v>
      </c>
      <c r="Y56" s="74">
        <v>0</v>
      </c>
      <c r="AA56" s="74">
        <v>0</v>
      </c>
      <c r="AC56" s="74">
        <f>AE56-SUM($W56:AA56)</f>
        <v>0</v>
      </c>
      <c r="AE56" s="75">
        <v>0</v>
      </c>
      <c r="AG56" s="74">
        <v>0</v>
      </c>
    </row>
    <row r="57" spans="1:33" x14ac:dyDescent="0.2">
      <c r="B57" s="66" t="s">
        <v>179</v>
      </c>
      <c r="G57" s="75">
        <v>0</v>
      </c>
      <c r="I57" s="75">
        <v>0</v>
      </c>
      <c r="K57" s="75">
        <v>0</v>
      </c>
      <c r="M57" s="74">
        <v>0</v>
      </c>
      <c r="O57" s="74">
        <v>0</v>
      </c>
      <c r="Q57" s="74">
        <v>0</v>
      </c>
      <c r="S57" s="74">
        <v>0</v>
      </c>
      <c r="U57" s="75">
        <v>0</v>
      </c>
      <c r="W57" s="74">
        <v>0</v>
      </c>
      <c r="Y57" s="74">
        <v>-56850</v>
      </c>
      <c r="AA57" s="74">
        <v>0</v>
      </c>
      <c r="AC57" s="74">
        <f>AE57-SUM($W57:AA57)</f>
        <v>0</v>
      </c>
      <c r="AE57" s="75">
        <v>-56850</v>
      </c>
      <c r="AG57" s="74">
        <v>0</v>
      </c>
    </row>
    <row r="58" spans="1:33" x14ac:dyDescent="0.2">
      <c r="B58" s="66" t="s">
        <v>151</v>
      </c>
      <c r="G58" s="75">
        <v>70</v>
      </c>
      <c r="I58" s="75">
        <v>24</v>
      </c>
      <c r="K58" s="75">
        <v>1</v>
      </c>
      <c r="M58" s="74">
        <v>1</v>
      </c>
      <c r="O58" s="74">
        <v>1</v>
      </c>
      <c r="Q58" s="74">
        <v>13</v>
      </c>
      <c r="S58" s="74">
        <v>0</v>
      </c>
      <c r="U58" s="75">
        <v>15</v>
      </c>
      <c r="W58" s="74">
        <v>17</v>
      </c>
      <c r="Y58" s="74">
        <v>0</v>
      </c>
      <c r="AA58" s="74">
        <v>0</v>
      </c>
      <c r="AC58" s="74">
        <f>AE58-SUM($W58:AA58)</f>
        <v>4</v>
      </c>
      <c r="AE58" s="75">
        <v>21</v>
      </c>
      <c r="AG58" s="74">
        <v>1</v>
      </c>
    </row>
    <row r="59" spans="1:33" x14ac:dyDescent="0.2">
      <c r="B59" s="99" t="s">
        <v>152</v>
      </c>
      <c r="C59" s="99"/>
      <c r="D59" s="99"/>
      <c r="E59" s="99"/>
      <c r="F59" s="94"/>
      <c r="G59" s="75">
        <v>-1674</v>
      </c>
      <c r="I59" s="75">
        <v>-14464</v>
      </c>
      <c r="K59" s="75">
        <v>-2784</v>
      </c>
      <c r="M59" s="74">
        <v>-1893</v>
      </c>
      <c r="O59" s="74">
        <v>-1563</v>
      </c>
      <c r="Q59" s="74">
        <v>-456</v>
      </c>
      <c r="S59" s="74">
        <v>-569</v>
      </c>
      <c r="U59" s="75">
        <v>-4481</v>
      </c>
      <c r="W59" s="74">
        <v>-846</v>
      </c>
      <c r="Y59" s="74">
        <v>-1792</v>
      </c>
      <c r="AA59" s="74">
        <v>-397</v>
      </c>
      <c r="AC59" s="74">
        <f>AE59-SUM($W59:AA59)</f>
        <v>-1273</v>
      </c>
      <c r="AE59" s="75">
        <v>-4308</v>
      </c>
      <c r="AG59" s="74">
        <v>-938</v>
      </c>
    </row>
    <row r="60" spans="1:33" x14ac:dyDescent="0.2">
      <c r="E60" s="66" t="s">
        <v>153</v>
      </c>
      <c r="G60" s="85">
        <v>319303</v>
      </c>
      <c r="I60" s="85">
        <v>-33683</v>
      </c>
      <c r="K60" s="85">
        <v>931</v>
      </c>
      <c r="M60" s="84">
        <v>-30119</v>
      </c>
      <c r="O60" s="84">
        <v>-6586</v>
      </c>
      <c r="Q60" s="84">
        <v>4542</v>
      </c>
      <c r="S60" s="84">
        <v>-15696</v>
      </c>
      <c r="U60" s="85">
        <v>-47859</v>
      </c>
      <c r="W60" s="84">
        <v>-5843</v>
      </c>
      <c r="Y60" s="84">
        <v>49299</v>
      </c>
      <c r="AA60" s="84">
        <f>SUM(AA48:AA59)</f>
        <v>-3279</v>
      </c>
      <c r="AC60" s="84">
        <f>SUM(AC48:AC59)</f>
        <v>-2471</v>
      </c>
      <c r="AE60" s="85">
        <v>37706</v>
      </c>
      <c r="AG60" s="84">
        <f>SUM(AG48:AG59)</f>
        <v>-1812</v>
      </c>
    </row>
    <row r="61" spans="1:33" x14ac:dyDescent="0.2">
      <c r="G61" s="75"/>
      <c r="I61" s="75"/>
      <c r="K61" s="75"/>
      <c r="M61" s="74"/>
      <c r="O61" s="74"/>
      <c r="Q61" s="74"/>
      <c r="S61" s="74"/>
      <c r="U61" s="75"/>
      <c r="W61" s="74"/>
      <c r="Y61" s="74"/>
      <c r="AA61" s="74"/>
      <c r="AC61" s="74"/>
      <c r="AE61" s="75"/>
      <c r="AG61" s="74"/>
    </row>
    <row r="62" spans="1:33" x14ac:dyDescent="0.2">
      <c r="A62" s="66" t="s">
        <v>154</v>
      </c>
      <c r="G62" s="79">
        <v>260</v>
      </c>
      <c r="I62" s="79">
        <v>-523</v>
      </c>
      <c r="K62" s="79">
        <v>-1654</v>
      </c>
      <c r="M62" s="78">
        <v>171</v>
      </c>
      <c r="O62" s="78">
        <v>-565</v>
      </c>
      <c r="Q62" s="78">
        <v>-532</v>
      </c>
      <c r="S62" s="78">
        <v>547</v>
      </c>
      <c r="U62" s="79">
        <v>-379</v>
      </c>
      <c r="W62" s="78">
        <v>-293</v>
      </c>
      <c r="Y62" s="78">
        <v>169</v>
      </c>
      <c r="AA62" s="78">
        <v>-173</v>
      </c>
      <c r="AC62" s="78">
        <f>AE62-SUM($W62:AA62)</f>
        <v>-932</v>
      </c>
      <c r="AE62" s="79">
        <v>-1229</v>
      </c>
      <c r="AG62" s="78">
        <v>831</v>
      </c>
    </row>
    <row r="63" spans="1:33" x14ac:dyDescent="0.2">
      <c r="G63" s="75"/>
      <c r="I63" s="75"/>
      <c r="K63" s="75"/>
      <c r="M63" s="74"/>
      <c r="O63" s="74"/>
      <c r="Q63" s="74"/>
      <c r="S63" s="74"/>
      <c r="U63" s="75"/>
      <c r="W63" s="74"/>
      <c r="Y63" s="74"/>
      <c r="AA63" s="74"/>
      <c r="AC63" s="74"/>
      <c r="AE63" s="75"/>
      <c r="AG63" s="74"/>
    </row>
    <row r="64" spans="1:33" x14ac:dyDescent="0.2">
      <c r="A64" s="66" t="s">
        <v>155</v>
      </c>
      <c r="G64" s="75">
        <v>91054</v>
      </c>
      <c r="H64" s="74"/>
      <c r="I64" s="75">
        <v>-29212</v>
      </c>
      <c r="J64" s="74"/>
      <c r="K64" s="75">
        <v>-39223</v>
      </c>
      <c r="L64" s="74"/>
      <c r="M64" s="74">
        <v>-21228</v>
      </c>
      <c r="N64" s="74"/>
      <c r="O64" s="74">
        <v>-11388</v>
      </c>
      <c r="P64" s="74"/>
      <c r="Q64" s="74">
        <v>-10145</v>
      </c>
      <c r="R64" s="74"/>
      <c r="S64" s="74">
        <v>2129</v>
      </c>
      <c r="T64" s="74"/>
      <c r="U64" s="75">
        <v>-40632</v>
      </c>
      <c r="W64" s="74">
        <v>4301</v>
      </c>
      <c r="X64" s="74"/>
      <c r="Y64" s="74">
        <v>36477</v>
      </c>
      <c r="Z64" s="74"/>
      <c r="AA64" s="74">
        <v>-27315</v>
      </c>
      <c r="AB64" s="74"/>
      <c r="AC64" s="74">
        <f>AE64-SUM($W64:AA64)</f>
        <v>50386</v>
      </c>
      <c r="AD64" s="74"/>
      <c r="AE64" s="75">
        <v>63849</v>
      </c>
      <c r="AG64" s="74">
        <f>AG36+AG45+AG60+AG62</f>
        <v>-16665</v>
      </c>
    </row>
    <row r="65" spans="1:33" x14ac:dyDescent="0.2">
      <c r="A65" s="66" t="s">
        <v>156</v>
      </c>
      <c r="G65" s="79">
        <v>44643</v>
      </c>
      <c r="I65" s="79">
        <v>135697</v>
      </c>
      <c r="K65" s="79">
        <v>106485</v>
      </c>
      <c r="M65" s="78">
        <v>67262</v>
      </c>
      <c r="O65" s="78">
        <v>46034</v>
      </c>
      <c r="Q65" s="78">
        <v>34646</v>
      </c>
      <c r="S65" s="78">
        <v>24501</v>
      </c>
      <c r="U65" s="79">
        <v>67262</v>
      </c>
      <c r="W65" s="78">
        <v>26630</v>
      </c>
      <c r="Y65" s="78">
        <v>30931</v>
      </c>
      <c r="AA65" s="78">
        <f>Y66</f>
        <v>67408</v>
      </c>
      <c r="AC65" s="78">
        <f>AA66</f>
        <v>40093</v>
      </c>
      <c r="AE65" s="79">
        <f>W65</f>
        <v>26630</v>
      </c>
      <c r="AG65" s="78">
        <f>AE66</f>
        <v>90479</v>
      </c>
    </row>
    <row r="66" spans="1:33" ht="13.5" thickBot="1" x14ac:dyDescent="0.25">
      <c r="A66" s="66" t="s">
        <v>157</v>
      </c>
      <c r="G66" s="81">
        <v>135697</v>
      </c>
      <c r="H66" s="74"/>
      <c r="I66" s="81">
        <v>106485</v>
      </c>
      <c r="J66" s="74"/>
      <c r="K66" s="81">
        <v>67262</v>
      </c>
      <c r="L66" s="74"/>
      <c r="M66" s="80">
        <v>46034</v>
      </c>
      <c r="N66" s="74"/>
      <c r="O66" s="80">
        <v>34646</v>
      </c>
      <c r="P66" s="74"/>
      <c r="Q66" s="80">
        <v>24501</v>
      </c>
      <c r="R66" s="74"/>
      <c r="S66" s="80">
        <v>26630</v>
      </c>
      <c r="T66" s="74"/>
      <c r="U66" s="81">
        <v>26630</v>
      </c>
      <c r="W66" s="80">
        <v>30931</v>
      </c>
      <c r="X66" s="74"/>
      <c r="Y66" s="80">
        <v>67408</v>
      </c>
      <c r="Z66" s="74"/>
      <c r="AA66" s="80">
        <f>AA64+AA65</f>
        <v>40093</v>
      </c>
      <c r="AB66" s="74"/>
      <c r="AC66" s="80">
        <f>AC64+AC65</f>
        <v>90479</v>
      </c>
      <c r="AD66" s="74"/>
      <c r="AE66" s="81">
        <v>90479</v>
      </c>
      <c r="AG66" s="80">
        <f>SUM(AG64:AG65)</f>
        <v>73814</v>
      </c>
    </row>
    <row r="67" spans="1:33" ht="14.25" thickTop="1" thickBot="1" x14ac:dyDescent="0.25">
      <c r="G67" s="86"/>
      <c r="H67" s="74"/>
      <c r="I67" s="86"/>
      <c r="J67" s="74"/>
      <c r="K67" s="86"/>
      <c r="L67" s="74"/>
      <c r="M67" s="76"/>
      <c r="N67" s="74"/>
      <c r="O67" s="76"/>
      <c r="P67" s="74"/>
      <c r="Q67" s="76"/>
      <c r="R67" s="74"/>
      <c r="S67" s="76"/>
      <c r="T67" s="74"/>
      <c r="U67" s="86"/>
      <c r="W67" s="76"/>
      <c r="X67" s="74"/>
      <c r="Y67" s="76"/>
      <c r="Z67" s="74"/>
      <c r="AA67" s="76"/>
      <c r="AB67" s="74"/>
      <c r="AC67" s="76"/>
      <c r="AD67" s="74"/>
      <c r="AE67" s="86"/>
      <c r="AG67" s="76"/>
    </row>
    <row r="68" spans="1:33" x14ac:dyDescent="0.2">
      <c r="G68" s="74"/>
      <c r="I68" s="74"/>
      <c r="K68" s="74"/>
      <c r="M68" s="74"/>
      <c r="O68" s="74"/>
      <c r="Q68" s="74"/>
      <c r="S68" s="74"/>
      <c r="U68" s="74"/>
      <c r="W68" s="74"/>
      <c r="Y68" s="74"/>
      <c r="AA68" s="74"/>
      <c r="AC68" s="74"/>
      <c r="AE68" s="74"/>
      <c r="AG68" s="74"/>
    </row>
    <row r="69" spans="1:33" x14ac:dyDescent="0.2">
      <c r="G69" s="74"/>
      <c r="I69" s="74"/>
      <c r="K69" s="74"/>
      <c r="M69" s="74"/>
      <c r="O69" s="74"/>
      <c r="Q69" s="74"/>
      <c r="S69" s="74"/>
      <c r="U69" s="74"/>
      <c r="W69" s="74"/>
      <c r="Y69" s="74"/>
      <c r="AA69" s="74"/>
      <c r="AC69" s="74"/>
      <c r="AE69" s="74"/>
      <c r="AG69" s="74"/>
    </row>
    <row r="70" spans="1:33" x14ac:dyDescent="0.2">
      <c r="G70" s="89"/>
      <c r="I70" s="89"/>
      <c r="K70" s="89"/>
      <c r="M70" s="89"/>
      <c r="O70" s="89"/>
      <c r="Q70" s="89"/>
      <c r="S70" s="89"/>
      <c r="U70" s="89"/>
      <c r="W70" s="89"/>
      <c r="Y70" s="89"/>
      <c r="AA70" s="89"/>
      <c r="AC70" s="89"/>
      <c r="AE70" s="89"/>
      <c r="AG70" s="89"/>
    </row>
    <row r="71" spans="1:33" ht="15.75" x14ac:dyDescent="0.25">
      <c r="G71" s="96"/>
      <c r="I71" s="96"/>
      <c r="J71" s="96"/>
      <c r="K71" s="96"/>
      <c r="L71" s="96"/>
      <c r="M71" s="96"/>
      <c r="N71" s="96"/>
      <c r="O71" s="96"/>
      <c r="P71" s="96"/>
      <c r="Q71" s="96"/>
      <c r="R71" s="96"/>
      <c r="S71" s="96"/>
      <c r="T71" s="96"/>
      <c r="U71" s="96"/>
      <c r="V71" s="96"/>
      <c r="W71" s="96"/>
      <c r="X71" s="96"/>
      <c r="Y71" s="96"/>
      <c r="Z71" s="96"/>
      <c r="AA71" s="96"/>
      <c r="AB71" s="96"/>
      <c r="AC71" s="96"/>
      <c r="AD71" s="96"/>
      <c r="AE71" s="96"/>
      <c r="AG71" s="96"/>
    </row>
    <row r="72" spans="1:33" x14ac:dyDescent="0.2">
      <c r="G72" s="74"/>
      <c r="I72" s="74"/>
      <c r="K72" s="74"/>
      <c r="M72" s="74"/>
      <c r="O72" s="74"/>
      <c r="Q72" s="74"/>
      <c r="S72" s="74"/>
      <c r="U72" s="74"/>
      <c r="W72" s="74"/>
      <c r="Y72" s="74"/>
      <c r="AA72" s="74"/>
      <c r="AC72" s="74"/>
      <c r="AE72" s="74"/>
      <c r="AG72" s="74"/>
    </row>
    <row r="73" spans="1:33" x14ac:dyDescent="0.2">
      <c r="G73" s="74"/>
      <c r="I73" s="74"/>
      <c r="K73" s="74"/>
      <c r="M73" s="74"/>
      <c r="O73" s="74"/>
      <c r="Q73" s="74"/>
      <c r="S73" s="74"/>
      <c r="U73" s="74"/>
      <c r="W73" s="74"/>
      <c r="Y73" s="74"/>
      <c r="AA73" s="74"/>
      <c r="AC73" s="74"/>
      <c r="AE73" s="74"/>
      <c r="AG73" s="74"/>
    </row>
    <row r="74" spans="1:33" x14ac:dyDescent="0.2">
      <c r="G74" s="74"/>
      <c r="I74" s="74"/>
      <c r="K74" s="74"/>
      <c r="M74" s="74"/>
      <c r="O74" s="74"/>
      <c r="Q74" s="74"/>
      <c r="S74" s="74"/>
      <c r="U74" s="74"/>
      <c r="W74" s="74"/>
      <c r="Y74" s="74"/>
      <c r="AA74" s="74"/>
      <c r="AC74" s="74"/>
      <c r="AE74" s="74"/>
      <c r="AG74" s="74"/>
    </row>
    <row r="75" spans="1:33" x14ac:dyDescent="0.2">
      <c r="G75" s="74"/>
      <c r="I75" s="74"/>
      <c r="K75" s="74"/>
      <c r="M75" s="74"/>
      <c r="O75" s="74"/>
      <c r="Q75" s="74"/>
      <c r="S75" s="74"/>
      <c r="U75" s="74"/>
      <c r="W75" s="74"/>
      <c r="Y75" s="74"/>
      <c r="AA75" s="74"/>
      <c r="AC75" s="74"/>
      <c r="AE75" s="74"/>
      <c r="AG75" s="74"/>
    </row>
    <row r="76" spans="1:33" x14ac:dyDescent="0.2">
      <c r="G76" s="74"/>
      <c r="I76" s="74"/>
      <c r="K76" s="74"/>
      <c r="M76" s="74"/>
      <c r="O76" s="74"/>
      <c r="Q76" s="74"/>
      <c r="S76" s="74"/>
      <c r="U76" s="74"/>
      <c r="W76" s="74"/>
      <c r="Y76" s="74"/>
      <c r="AA76" s="74"/>
      <c r="AC76" s="74"/>
      <c r="AE76" s="74"/>
      <c r="AG76" s="74"/>
    </row>
    <row r="77" spans="1:33" x14ac:dyDescent="0.2">
      <c r="G77" s="74"/>
      <c r="I77" s="74"/>
      <c r="K77" s="74"/>
      <c r="M77" s="74"/>
      <c r="O77" s="74"/>
      <c r="Q77" s="74"/>
      <c r="S77" s="74"/>
      <c r="U77" s="74"/>
      <c r="W77" s="74"/>
      <c r="Y77" s="74"/>
      <c r="AA77" s="74"/>
      <c r="AC77" s="74"/>
      <c r="AE77" s="74"/>
      <c r="AG77" s="74"/>
    </row>
    <row r="78" spans="1:33" x14ac:dyDescent="0.2">
      <c r="G78" s="74"/>
      <c r="I78" s="74"/>
      <c r="K78" s="74"/>
      <c r="M78" s="74"/>
      <c r="O78" s="74"/>
      <c r="Q78" s="74"/>
      <c r="S78" s="74"/>
      <c r="U78" s="74"/>
      <c r="W78" s="74"/>
      <c r="Y78" s="74"/>
      <c r="AA78" s="74"/>
      <c r="AC78" s="74"/>
      <c r="AE78" s="74"/>
      <c r="AG78" s="74"/>
    </row>
    <row r="79" spans="1:33" x14ac:dyDescent="0.2">
      <c r="G79" s="74"/>
      <c r="I79" s="74"/>
      <c r="K79" s="74"/>
      <c r="M79" s="74"/>
      <c r="O79" s="74"/>
      <c r="Q79" s="74"/>
      <c r="S79" s="74"/>
      <c r="U79" s="74"/>
      <c r="W79" s="74"/>
      <c r="Y79" s="74"/>
      <c r="AA79" s="74"/>
      <c r="AC79" s="74"/>
      <c r="AE79" s="74"/>
      <c r="AG79" s="74"/>
    </row>
    <row r="80" spans="1:33" x14ac:dyDescent="0.2">
      <c r="G80" s="74"/>
      <c r="I80" s="74"/>
      <c r="K80" s="74"/>
      <c r="M80" s="74"/>
      <c r="O80" s="74"/>
      <c r="Q80" s="74"/>
      <c r="S80" s="74"/>
      <c r="U80" s="74"/>
      <c r="W80" s="74"/>
      <c r="Y80" s="74"/>
      <c r="AA80" s="74"/>
      <c r="AC80" s="74"/>
      <c r="AE80" s="74"/>
      <c r="AG80" s="74"/>
    </row>
    <row r="81" spans="7:33" x14ac:dyDescent="0.2">
      <c r="G81" s="74"/>
      <c r="I81" s="74"/>
      <c r="K81" s="74"/>
      <c r="M81" s="74"/>
      <c r="O81" s="74"/>
      <c r="Q81" s="74"/>
      <c r="S81" s="74"/>
      <c r="U81" s="74"/>
      <c r="W81" s="74"/>
      <c r="Y81" s="74"/>
      <c r="AA81" s="74"/>
      <c r="AC81" s="74"/>
      <c r="AE81" s="74"/>
      <c r="AG81" s="74"/>
    </row>
    <row r="82" spans="7:33" x14ac:dyDescent="0.2">
      <c r="G82" s="74"/>
      <c r="I82" s="74"/>
      <c r="K82" s="74"/>
      <c r="M82" s="74"/>
      <c r="O82" s="74"/>
      <c r="Q82" s="74"/>
      <c r="S82" s="74"/>
      <c r="U82" s="74"/>
      <c r="W82" s="74"/>
      <c r="Y82" s="74"/>
      <c r="AA82" s="74"/>
      <c r="AC82" s="74"/>
      <c r="AE82" s="74"/>
      <c r="AG82" s="74"/>
    </row>
    <row r="83" spans="7:33" x14ac:dyDescent="0.2">
      <c r="G83" s="74"/>
      <c r="I83" s="74"/>
      <c r="K83" s="74"/>
      <c r="M83" s="74"/>
      <c r="O83" s="74"/>
      <c r="Q83" s="74"/>
      <c r="S83" s="74"/>
      <c r="U83" s="74"/>
      <c r="W83" s="74"/>
      <c r="Y83" s="74"/>
      <c r="AA83" s="74"/>
      <c r="AC83" s="74"/>
      <c r="AE83" s="74"/>
      <c r="AG83" s="74"/>
    </row>
    <row r="84" spans="7:33" x14ac:dyDescent="0.2">
      <c r="G84" s="74"/>
      <c r="I84" s="74"/>
      <c r="K84" s="74"/>
      <c r="M84" s="74"/>
      <c r="O84" s="74"/>
      <c r="Q84" s="74"/>
      <c r="S84" s="74"/>
      <c r="U84" s="74"/>
      <c r="W84" s="74"/>
      <c r="Y84" s="74"/>
      <c r="AA84" s="74"/>
      <c r="AC84" s="74"/>
      <c r="AE84" s="74"/>
      <c r="AG84" s="74"/>
    </row>
    <row r="85" spans="7:33" x14ac:dyDescent="0.2">
      <c r="G85" s="74"/>
      <c r="I85" s="74"/>
      <c r="K85" s="74"/>
      <c r="M85" s="74"/>
      <c r="O85" s="74"/>
      <c r="Q85" s="74"/>
      <c r="S85" s="74"/>
      <c r="U85" s="74"/>
      <c r="W85" s="74"/>
      <c r="Y85" s="74"/>
      <c r="AA85" s="74"/>
      <c r="AC85" s="74"/>
      <c r="AE85" s="74"/>
      <c r="AG85" s="74"/>
    </row>
    <row r="86" spans="7:33" x14ac:dyDescent="0.2">
      <c r="G86" s="74"/>
      <c r="I86" s="74"/>
      <c r="K86" s="74"/>
      <c r="M86" s="74"/>
      <c r="O86" s="74"/>
      <c r="Q86" s="74"/>
      <c r="S86" s="74"/>
      <c r="U86" s="74"/>
      <c r="W86" s="74"/>
      <c r="Y86" s="74"/>
      <c r="AA86" s="74"/>
      <c r="AC86" s="74"/>
      <c r="AE86" s="74"/>
      <c r="AG86" s="74"/>
    </row>
    <row r="87" spans="7:33" x14ac:dyDescent="0.2">
      <c r="G87" s="74"/>
      <c r="I87" s="74"/>
      <c r="K87" s="74"/>
      <c r="M87" s="74"/>
      <c r="O87" s="74"/>
      <c r="Q87" s="74"/>
      <c r="S87" s="74"/>
      <c r="U87" s="74"/>
      <c r="W87" s="74"/>
      <c r="Y87" s="74"/>
      <c r="AA87" s="74"/>
      <c r="AC87" s="74"/>
      <c r="AE87" s="74"/>
      <c r="AG87" s="74"/>
    </row>
    <row r="88" spans="7:33" x14ac:dyDescent="0.2">
      <c r="G88" s="74"/>
      <c r="I88" s="74"/>
      <c r="K88" s="74"/>
      <c r="M88" s="74"/>
      <c r="O88" s="74"/>
      <c r="Q88" s="74"/>
      <c r="S88" s="74"/>
      <c r="U88" s="74"/>
      <c r="W88" s="74"/>
      <c r="Y88" s="74"/>
      <c r="AA88" s="74"/>
      <c r="AC88" s="74"/>
      <c r="AE88" s="74"/>
      <c r="AG88" s="74"/>
    </row>
    <row r="89" spans="7:33" x14ac:dyDescent="0.2">
      <c r="G89" s="74"/>
      <c r="I89" s="74"/>
      <c r="K89" s="74"/>
      <c r="M89" s="74"/>
      <c r="O89" s="74"/>
      <c r="Q89" s="74"/>
      <c r="S89" s="74"/>
      <c r="U89" s="74"/>
      <c r="W89" s="74"/>
      <c r="Y89" s="74"/>
      <c r="AA89" s="74"/>
      <c r="AC89" s="74"/>
      <c r="AE89" s="74"/>
      <c r="AG89" s="74"/>
    </row>
    <row r="90" spans="7:33" x14ac:dyDescent="0.2">
      <c r="G90" s="74"/>
      <c r="I90" s="74"/>
      <c r="K90" s="74"/>
      <c r="M90" s="74"/>
      <c r="O90" s="74"/>
      <c r="Q90" s="74"/>
      <c r="S90" s="74"/>
      <c r="U90" s="74"/>
      <c r="W90" s="74"/>
      <c r="Y90" s="74"/>
      <c r="AA90" s="74"/>
      <c r="AC90" s="74"/>
      <c r="AE90" s="74"/>
      <c r="AG90" s="74"/>
    </row>
    <row r="91" spans="7:33" x14ac:dyDescent="0.2">
      <c r="G91" s="74"/>
      <c r="I91" s="74"/>
      <c r="K91" s="74"/>
      <c r="M91" s="74"/>
      <c r="O91" s="74"/>
      <c r="Q91" s="74"/>
      <c r="S91" s="74"/>
      <c r="U91" s="74"/>
      <c r="W91" s="74"/>
      <c r="Y91" s="74"/>
      <c r="AA91" s="74"/>
      <c r="AC91" s="74"/>
      <c r="AE91" s="74"/>
      <c r="AG91" s="74"/>
    </row>
    <row r="92" spans="7:33" x14ac:dyDescent="0.2">
      <c r="G92" s="74"/>
      <c r="I92" s="74"/>
      <c r="K92" s="74"/>
      <c r="M92" s="74"/>
      <c r="O92" s="74"/>
      <c r="Q92" s="74"/>
      <c r="S92" s="74"/>
      <c r="U92" s="74"/>
      <c r="W92" s="74"/>
      <c r="Y92" s="74"/>
      <c r="AA92" s="74"/>
      <c r="AC92" s="74"/>
      <c r="AE92" s="74"/>
      <c r="AG92" s="74"/>
    </row>
    <row r="93" spans="7:33" x14ac:dyDescent="0.2">
      <c r="G93" s="74"/>
      <c r="I93" s="74"/>
      <c r="K93" s="74"/>
      <c r="M93" s="74"/>
      <c r="O93" s="74"/>
      <c r="Q93" s="74"/>
      <c r="S93" s="74"/>
      <c r="U93" s="74"/>
      <c r="W93" s="74"/>
      <c r="Y93" s="74"/>
      <c r="AA93" s="74"/>
      <c r="AC93" s="74"/>
      <c r="AE93" s="74"/>
      <c r="AG93" s="74"/>
    </row>
    <row r="94" spans="7:33" x14ac:dyDescent="0.2">
      <c r="G94" s="74"/>
      <c r="I94" s="74"/>
      <c r="K94" s="74"/>
      <c r="M94" s="74"/>
      <c r="O94" s="74"/>
      <c r="Q94" s="74"/>
      <c r="S94" s="74"/>
      <c r="U94" s="74"/>
      <c r="W94" s="74"/>
      <c r="Y94" s="74"/>
      <c r="AA94" s="74"/>
      <c r="AC94" s="74"/>
      <c r="AE94" s="74"/>
      <c r="AG94" s="74"/>
    </row>
    <row r="95" spans="7:33" x14ac:dyDescent="0.2">
      <c r="G95" s="74"/>
      <c r="I95" s="74"/>
      <c r="K95" s="74"/>
      <c r="M95" s="74"/>
      <c r="O95" s="74"/>
      <c r="Q95" s="74"/>
      <c r="S95" s="74"/>
      <c r="U95" s="74"/>
      <c r="W95" s="74"/>
      <c r="Y95" s="74"/>
      <c r="AA95" s="74"/>
      <c r="AC95" s="74"/>
      <c r="AE95" s="74"/>
      <c r="AG95" s="74"/>
    </row>
    <row r="96" spans="7:33" x14ac:dyDescent="0.2">
      <c r="G96" s="74"/>
      <c r="I96" s="74"/>
      <c r="K96" s="74"/>
      <c r="M96" s="74"/>
      <c r="O96" s="74"/>
      <c r="Q96" s="74"/>
      <c r="S96" s="74"/>
      <c r="U96" s="74"/>
      <c r="W96" s="74"/>
      <c r="Y96" s="74"/>
      <c r="AA96" s="74"/>
      <c r="AC96" s="74"/>
      <c r="AE96" s="74"/>
      <c r="AG96" s="74"/>
    </row>
    <row r="97" spans="7:33" x14ac:dyDescent="0.2">
      <c r="G97" s="74"/>
      <c r="I97" s="74"/>
      <c r="K97" s="74"/>
      <c r="M97" s="74"/>
      <c r="O97" s="74"/>
      <c r="Q97" s="74"/>
      <c r="S97" s="74"/>
      <c r="U97" s="74"/>
      <c r="W97" s="74"/>
      <c r="Y97" s="74"/>
      <c r="AA97" s="74"/>
      <c r="AC97" s="74"/>
      <c r="AE97" s="74"/>
      <c r="AG97" s="74"/>
    </row>
    <row r="98" spans="7:33" x14ac:dyDescent="0.2">
      <c r="G98" s="74"/>
      <c r="I98" s="74"/>
      <c r="K98" s="74"/>
      <c r="M98" s="74"/>
      <c r="O98" s="74"/>
      <c r="Q98" s="74"/>
      <c r="S98" s="74"/>
      <c r="U98" s="74"/>
      <c r="W98" s="74"/>
      <c r="Y98" s="74"/>
      <c r="AA98" s="74"/>
      <c r="AC98" s="74"/>
      <c r="AE98" s="74"/>
      <c r="AG98" s="74"/>
    </row>
    <row r="99" spans="7:33" x14ac:dyDescent="0.2">
      <c r="G99" s="74"/>
      <c r="I99" s="74"/>
      <c r="K99" s="74"/>
      <c r="M99" s="74"/>
      <c r="O99" s="74"/>
      <c r="Q99" s="74"/>
      <c r="S99" s="74"/>
      <c r="U99" s="74"/>
      <c r="W99" s="74"/>
      <c r="Y99" s="74"/>
      <c r="AA99" s="74"/>
      <c r="AC99" s="74"/>
      <c r="AE99" s="74"/>
      <c r="AG99" s="74"/>
    </row>
    <row r="100" spans="7:33" x14ac:dyDescent="0.2">
      <c r="G100" s="74"/>
      <c r="I100" s="74"/>
      <c r="K100" s="74"/>
      <c r="M100" s="74"/>
      <c r="O100" s="74"/>
      <c r="Q100" s="74"/>
      <c r="S100" s="74"/>
      <c r="U100" s="74"/>
      <c r="W100" s="74"/>
      <c r="Y100" s="74"/>
      <c r="AA100" s="74"/>
      <c r="AC100" s="74"/>
      <c r="AE100" s="74"/>
      <c r="AG100" s="74"/>
    </row>
    <row r="101" spans="7:33" x14ac:dyDescent="0.2">
      <c r="G101" s="74"/>
      <c r="I101" s="74"/>
      <c r="K101" s="74"/>
      <c r="M101" s="74"/>
      <c r="O101" s="74"/>
      <c r="Q101" s="74"/>
      <c r="S101" s="74"/>
      <c r="U101" s="74"/>
      <c r="W101" s="74"/>
      <c r="Y101" s="74"/>
      <c r="AA101" s="74"/>
      <c r="AC101" s="74"/>
      <c r="AE101" s="74"/>
      <c r="AG101" s="74"/>
    </row>
    <row r="102" spans="7:33" x14ac:dyDescent="0.2">
      <c r="G102" s="74"/>
      <c r="I102" s="74"/>
      <c r="K102" s="74"/>
      <c r="M102" s="74"/>
      <c r="O102" s="74"/>
      <c r="Q102" s="74"/>
      <c r="S102" s="74"/>
      <c r="U102" s="74"/>
      <c r="W102" s="74"/>
      <c r="Y102" s="74"/>
      <c r="AA102" s="74"/>
      <c r="AC102" s="74"/>
      <c r="AE102" s="74"/>
      <c r="AG102" s="74"/>
    </row>
    <row r="103" spans="7:33" x14ac:dyDescent="0.2">
      <c r="G103" s="74"/>
      <c r="I103" s="74"/>
      <c r="K103" s="74"/>
      <c r="M103" s="74"/>
      <c r="O103" s="74"/>
      <c r="Q103" s="74"/>
      <c r="S103" s="74"/>
      <c r="U103" s="74"/>
      <c r="W103" s="74"/>
      <c r="Y103" s="74"/>
      <c r="AA103" s="74"/>
      <c r="AC103" s="74"/>
      <c r="AE103" s="74"/>
      <c r="AG103" s="74"/>
    </row>
    <row r="104" spans="7:33" x14ac:dyDescent="0.2">
      <c r="G104" s="74"/>
      <c r="I104" s="74"/>
      <c r="K104" s="74"/>
      <c r="M104" s="74"/>
      <c r="O104" s="74"/>
      <c r="Q104" s="74"/>
      <c r="S104" s="74"/>
      <c r="U104" s="74"/>
      <c r="W104" s="74"/>
      <c r="Y104" s="74"/>
      <c r="AA104" s="74"/>
      <c r="AC104" s="74"/>
      <c r="AE104" s="74"/>
      <c r="AG104" s="74"/>
    </row>
    <row r="105" spans="7:33" x14ac:dyDescent="0.2">
      <c r="G105" s="74"/>
      <c r="I105" s="74"/>
      <c r="K105" s="74"/>
      <c r="M105" s="74"/>
      <c r="O105" s="74"/>
      <c r="Q105" s="74"/>
      <c r="S105" s="74"/>
      <c r="U105" s="74"/>
      <c r="W105" s="74"/>
      <c r="Y105" s="74"/>
      <c r="AA105" s="74"/>
      <c r="AC105" s="74"/>
      <c r="AE105" s="74"/>
      <c r="AG105" s="74"/>
    </row>
    <row r="106" spans="7:33" x14ac:dyDescent="0.2">
      <c r="G106" s="74"/>
      <c r="I106" s="74"/>
      <c r="K106" s="74"/>
      <c r="M106" s="74"/>
      <c r="O106" s="74"/>
      <c r="Q106" s="74"/>
      <c r="S106" s="74"/>
      <c r="U106" s="74"/>
      <c r="W106" s="74"/>
      <c r="Y106" s="74"/>
      <c r="AA106" s="74"/>
      <c r="AC106" s="74"/>
      <c r="AE106" s="74"/>
      <c r="AG106" s="74"/>
    </row>
    <row r="107" spans="7:33" x14ac:dyDescent="0.2">
      <c r="G107" s="74"/>
      <c r="I107" s="74"/>
      <c r="K107" s="74"/>
      <c r="M107" s="74"/>
      <c r="O107" s="74"/>
      <c r="Q107" s="74"/>
      <c r="S107" s="74"/>
      <c r="U107" s="74"/>
      <c r="W107" s="74"/>
      <c r="Y107" s="74"/>
      <c r="AA107" s="74"/>
      <c r="AC107" s="74"/>
      <c r="AE107" s="74"/>
      <c r="AG107" s="74"/>
    </row>
    <row r="108" spans="7:33" x14ac:dyDescent="0.2">
      <c r="G108" s="74"/>
      <c r="I108" s="74"/>
      <c r="K108" s="74"/>
      <c r="M108" s="74"/>
      <c r="O108" s="74"/>
      <c r="Q108" s="74"/>
      <c r="S108" s="74"/>
      <c r="U108" s="74"/>
      <c r="W108" s="74"/>
      <c r="Y108" s="74"/>
      <c r="AA108" s="74"/>
      <c r="AC108" s="74"/>
      <c r="AE108" s="74"/>
      <c r="AG108" s="74"/>
    </row>
    <row r="109" spans="7:33" x14ac:dyDescent="0.2">
      <c r="G109" s="74"/>
      <c r="I109" s="74"/>
      <c r="K109" s="74"/>
      <c r="M109" s="74"/>
      <c r="O109" s="74"/>
      <c r="Q109" s="74"/>
      <c r="S109" s="74"/>
      <c r="U109" s="74"/>
      <c r="W109" s="74"/>
      <c r="Y109" s="74"/>
      <c r="AA109" s="74"/>
      <c r="AC109" s="74"/>
      <c r="AE109" s="74"/>
      <c r="AG109" s="74"/>
    </row>
    <row r="110" spans="7:33" x14ac:dyDescent="0.2">
      <c r="G110" s="74"/>
      <c r="I110" s="74"/>
      <c r="K110" s="74"/>
      <c r="M110" s="74"/>
      <c r="O110" s="74"/>
      <c r="Q110" s="74"/>
      <c r="S110" s="74"/>
      <c r="U110" s="74"/>
      <c r="W110" s="74"/>
      <c r="Y110" s="74"/>
      <c r="AA110" s="74"/>
      <c r="AC110" s="74"/>
      <c r="AE110" s="74"/>
      <c r="AG110" s="74"/>
    </row>
    <row r="111" spans="7:33" x14ac:dyDescent="0.2">
      <c r="G111" s="74"/>
      <c r="I111" s="74"/>
      <c r="K111" s="74"/>
      <c r="M111" s="74"/>
      <c r="O111" s="74"/>
      <c r="Q111" s="74"/>
      <c r="S111" s="74"/>
      <c r="U111" s="74"/>
      <c r="W111" s="74"/>
      <c r="Y111" s="74"/>
      <c r="AA111" s="74"/>
      <c r="AC111" s="74"/>
      <c r="AE111" s="74"/>
      <c r="AG111" s="74"/>
    </row>
    <row r="112" spans="7:33" x14ac:dyDescent="0.2">
      <c r="G112" s="74"/>
      <c r="I112" s="74"/>
      <c r="K112" s="74"/>
      <c r="M112" s="74"/>
      <c r="O112" s="74"/>
      <c r="Q112" s="74"/>
      <c r="S112" s="74"/>
      <c r="U112" s="74"/>
      <c r="W112" s="74"/>
      <c r="Y112" s="74"/>
      <c r="AA112" s="74"/>
      <c r="AC112" s="74"/>
      <c r="AE112" s="74"/>
      <c r="AG112" s="74"/>
    </row>
    <row r="113" spans="7:33" x14ac:dyDescent="0.2">
      <c r="G113" s="74"/>
      <c r="I113" s="74"/>
      <c r="K113" s="74"/>
      <c r="M113" s="74"/>
      <c r="O113" s="74"/>
      <c r="Q113" s="74"/>
      <c r="S113" s="74"/>
      <c r="U113" s="74"/>
      <c r="W113" s="74"/>
      <c r="Y113" s="74"/>
      <c r="AA113" s="74"/>
      <c r="AC113" s="74"/>
      <c r="AE113" s="74"/>
      <c r="AG113" s="74"/>
    </row>
    <row r="114" spans="7:33" x14ac:dyDescent="0.2">
      <c r="G114" s="74"/>
      <c r="I114" s="74"/>
      <c r="K114" s="74"/>
      <c r="M114" s="74"/>
      <c r="O114" s="74"/>
      <c r="Q114" s="74"/>
      <c r="S114" s="74"/>
      <c r="U114" s="74"/>
      <c r="W114" s="74"/>
      <c r="Y114" s="74"/>
      <c r="AA114" s="74"/>
      <c r="AC114" s="74"/>
      <c r="AE114" s="74"/>
      <c r="AG114" s="74"/>
    </row>
    <row r="115" spans="7:33" x14ac:dyDescent="0.2">
      <c r="G115" s="74"/>
      <c r="I115" s="74"/>
      <c r="K115" s="74"/>
      <c r="M115" s="74"/>
      <c r="O115" s="74"/>
      <c r="Q115" s="74"/>
      <c r="S115" s="74"/>
      <c r="U115" s="74"/>
      <c r="W115" s="74"/>
      <c r="Y115" s="74"/>
      <c r="AA115" s="74"/>
      <c r="AC115" s="74"/>
      <c r="AE115" s="74"/>
      <c r="AG115" s="74"/>
    </row>
    <row r="116" spans="7:33" x14ac:dyDescent="0.2">
      <c r="G116" s="74"/>
      <c r="I116" s="74"/>
      <c r="K116" s="74"/>
      <c r="M116" s="74"/>
      <c r="O116" s="74"/>
      <c r="Q116" s="74"/>
      <c r="S116" s="74"/>
      <c r="U116" s="74"/>
      <c r="W116" s="74"/>
      <c r="Y116" s="74"/>
      <c r="AA116" s="74"/>
      <c r="AC116" s="74"/>
      <c r="AE116" s="74"/>
      <c r="AG116" s="74"/>
    </row>
    <row r="117" spans="7:33" x14ac:dyDescent="0.2">
      <c r="G117" s="74"/>
      <c r="I117" s="74"/>
      <c r="K117" s="74"/>
      <c r="M117" s="74"/>
      <c r="O117" s="74"/>
      <c r="Q117" s="74"/>
      <c r="S117" s="74"/>
      <c r="U117" s="74"/>
      <c r="W117" s="74"/>
      <c r="Y117" s="74"/>
      <c r="AA117" s="74"/>
      <c r="AC117" s="74"/>
      <c r="AE117" s="74"/>
      <c r="AG117" s="74"/>
    </row>
    <row r="118" spans="7:33" x14ac:dyDescent="0.2">
      <c r="G118" s="74"/>
      <c r="I118" s="74"/>
      <c r="K118" s="74"/>
      <c r="M118" s="74"/>
      <c r="O118" s="74"/>
      <c r="Q118" s="74"/>
      <c r="S118" s="74"/>
      <c r="U118" s="74"/>
      <c r="W118" s="74"/>
      <c r="Y118" s="74"/>
      <c r="AA118" s="74"/>
      <c r="AC118" s="74"/>
      <c r="AE118" s="74"/>
      <c r="AG118" s="74"/>
    </row>
    <row r="119" spans="7:33" x14ac:dyDescent="0.2">
      <c r="G119" s="74"/>
      <c r="I119" s="74"/>
      <c r="K119" s="74"/>
      <c r="M119" s="74"/>
      <c r="O119" s="74"/>
      <c r="Q119" s="74"/>
      <c r="S119" s="74"/>
      <c r="U119" s="74"/>
      <c r="W119" s="74"/>
      <c r="Y119" s="74"/>
      <c r="AA119" s="74"/>
      <c r="AC119" s="74"/>
      <c r="AE119" s="74"/>
      <c r="AG119" s="74"/>
    </row>
    <row r="120" spans="7:33" x14ac:dyDescent="0.2">
      <c r="G120" s="74"/>
      <c r="I120" s="74"/>
      <c r="K120" s="74"/>
      <c r="M120" s="74"/>
      <c r="O120" s="74"/>
      <c r="Q120" s="74"/>
      <c r="S120" s="74"/>
      <c r="U120" s="74"/>
      <c r="W120" s="74"/>
      <c r="Y120" s="74"/>
      <c r="AA120" s="74"/>
      <c r="AC120" s="74"/>
      <c r="AE120" s="74"/>
      <c r="AG120" s="74"/>
    </row>
    <row r="121" spans="7:33" x14ac:dyDescent="0.2">
      <c r="G121" s="74"/>
      <c r="I121" s="74"/>
      <c r="K121" s="74"/>
      <c r="M121" s="74"/>
      <c r="O121" s="74"/>
      <c r="Q121" s="74"/>
      <c r="S121" s="74"/>
      <c r="U121" s="74"/>
      <c r="W121" s="74"/>
      <c r="Y121" s="74"/>
      <c r="AA121" s="74"/>
      <c r="AC121" s="74"/>
      <c r="AE121" s="74"/>
      <c r="AG121" s="74"/>
    </row>
    <row r="122" spans="7:33" x14ac:dyDescent="0.2">
      <c r="G122" s="74"/>
      <c r="I122" s="74"/>
      <c r="K122" s="74"/>
      <c r="M122" s="74"/>
      <c r="O122" s="74"/>
      <c r="Q122" s="74"/>
      <c r="S122" s="74"/>
      <c r="U122" s="74"/>
      <c r="W122" s="74"/>
      <c r="Y122" s="74"/>
      <c r="AA122" s="74"/>
      <c r="AC122" s="74"/>
      <c r="AE122" s="74"/>
      <c r="AG122" s="74"/>
    </row>
    <row r="123" spans="7:33" x14ac:dyDescent="0.2">
      <c r="G123" s="74"/>
      <c r="I123" s="74"/>
      <c r="K123" s="74"/>
      <c r="M123" s="74"/>
      <c r="O123" s="74"/>
      <c r="Q123" s="74"/>
      <c r="S123" s="74"/>
      <c r="U123" s="74"/>
      <c r="W123" s="74"/>
      <c r="Y123" s="74"/>
      <c r="AA123" s="74"/>
      <c r="AC123" s="74"/>
      <c r="AE123" s="74"/>
      <c r="AG123" s="74"/>
    </row>
    <row r="124" spans="7:33" x14ac:dyDescent="0.2">
      <c r="G124" s="74"/>
      <c r="I124" s="74"/>
      <c r="K124" s="74"/>
      <c r="M124" s="74"/>
      <c r="O124" s="74"/>
      <c r="Q124" s="74"/>
      <c r="S124" s="74"/>
      <c r="U124" s="74"/>
      <c r="W124" s="74"/>
      <c r="Y124" s="74"/>
      <c r="AA124" s="74"/>
      <c r="AC124" s="74"/>
      <c r="AE124" s="74"/>
      <c r="AG124" s="74"/>
    </row>
    <row r="125" spans="7:33" x14ac:dyDescent="0.2">
      <c r="G125" s="74"/>
      <c r="I125" s="74"/>
      <c r="K125" s="74"/>
      <c r="M125" s="74"/>
      <c r="O125" s="74"/>
      <c r="Q125" s="74"/>
      <c r="S125" s="74"/>
      <c r="U125" s="74"/>
      <c r="W125" s="74"/>
      <c r="Y125" s="74"/>
      <c r="AA125" s="74"/>
      <c r="AC125" s="74"/>
      <c r="AE125" s="74"/>
      <c r="AG125" s="74"/>
    </row>
    <row r="126" spans="7:33" x14ac:dyDescent="0.2">
      <c r="G126" s="74"/>
      <c r="I126" s="74"/>
      <c r="K126" s="74"/>
      <c r="M126" s="74"/>
      <c r="O126" s="74"/>
      <c r="Q126" s="74"/>
      <c r="S126" s="74"/>
      <c r="U126" s="74"/>
      <c r="W126" s="74"/>
      <c r="Y126" s="74"/>
      <c r="AA126" s="74"/>
      <c r="AC126" s="74"/>
      <c r="AE126" s="74"/>
      <c r="AG126" s="74"/>
    </row>
    <row r="127" spans="7:33" x14ac:dyDescent="0.2">
      <c r="G127" s="74"/>
      <c r="I127" s="74"/>
      <c r="K127" s="74"/>
      <c r="M127" s="74"/>
      <c r="O127" s="74"/>
      <c r="Q127" s="74"/>
      <c r="S127" s="74"/>
      <c r="U127" s="74"/>
      <c r="W127" s="74"/>
      <c r="Y127" s="74"/>
      <c r="AA127" s="74"/>
      <c r="AC127" s="74"/>
      <c r="AE127" s="74"/>
      <c r="AG127" s="74"/>
    </row>
    <row r="128" spans="7:33" x14ac:dyDescent="0.2">
      <c r="G128" s="74"/>
      <c r="I128" s="74"/>
      <c r="K128" s="74"/>
      <c r="M128" s="74"/>
      <c r="O128" s="74"/>
      <c r="Q128" s="74"/>
      <c r="S128" s="74"/>
      <c r="U128" s="74"/>
      <c r="W128" s="74"/>
      <c r="Y128" s="74"/>
      <c r="AA128" s="74"/>
      <c r="AC128" s="74"/>
      <c r="AE128" s="74"/>
      <c r="AG128" s="74"/>
    </row>
    <row r="129" spans="7:33" x14ac:dyDescent="0.2">
      <c r="G129" s="74"/>
      <c r="I129" s="74"/>
      <c r="K129" s="74"/>
      <c r="M129" s="74"/>
      <c r="O129" s="74"/>
      <c r="Q129" s="74"/>
      <c r="S129" s="74"/>
      <c r="U129" s="74"/>
      <c r="W129" s="74"/>
      <c r="Y129" s="74"/>
      <c r="AA129" s="74"/>
      <c r="AC129" s="74"/>
      <c r="AE129" s="74"/>
      <c r="AG129" s="74"/>
    </row>
    <row r="130" spans="7:33" x14ac:dyDescent="0.2">
      <c r="G130" s="74"/>
      <c r="I130" s="74"/>
      <c r="K130" s="74"/>
      <c r="M130" s="74"/>
      <c r="O130" s="74"/>
      <c r="Q130" s="74"/>
      <c r="S130" s="74"/>
      <c r="U130" s="74"/>
      <c r="W130" s="74"/>
      <c r="Y130" s="74"/>
      <c r="AA130" s="74"/>
      <c r="AC130" s="74"/>
      <c r="AE130" s="74"/>
      <c r="AG130" s="74"/>
    </row>
    <row r="131" spans="7:33" x14ac:dyDescent="0.2">
      <c r="G131" s="74"/>
      <c r="I131" s="74"/>
      <c r="K131" s="74"/>
      <c r="M131" s="74"/>
      <c r="O131" s="74"/>
      <c r="Q131" s="74"/>
      <c r="S131" s="74"/>
      <c r="U131" s="74"/>
      <c r="W131" s="74"/>
      <c r="Y131" s="74"/>
      <c r="AA131" s="74"/>
      <c r="AC131" s="74"/>
      <c r="AE131" s="74"/>
      <c r="AG131" s="74"/>
    </row>
    <row r="132" spans="7:33" x14ac:dyDescent="0.2">
      <c r="G132" s="74"/>
      <c r="I132" s="74"/>
      <c r="K132" s="74"/>
      <c r="M132" s="74"/>
      <c r="O132" s="74"/>
      <c r="Q132" s="74"/>
      <c r="S132" s="74"/>
      <c r="U132" s="74"/>
      <c r="W132" s="74"/>
      <c r="Y132" s="74"/>
      <c r="AA132" s="74"/>
      <c r="AC132" s="74"/>
      <c r="AE132" s="74"/>
      <c r="AG132" s="74"/>
    </row>
    <row r="133" spans="7:33" x14ac:dyDescent="0.2">
      <c r="G133" s="74"/>
      <c r="I133" s="74"/>
      <c r="K133" s="74"/>
      <c r="M133" s="74"/>
      <c r="O133" s="74"/>
      <c r="Q133" s="74"/>
      <c r="S133" s="74"/>
      <c r="U133" s="74"/>
      <c r="W133" s="74"/>
      <c r="Y133" s="74"/>
      <c r="AA133" s="74"/>
      <c r="AC133" s="74"/>
      <c r="AE133" s="74"/>
      <c r="AG133" s="74"/>
    </row>
    <row r="134" spans="7:33" x14ac:dyDescent="0.2">
      <c r="G134" s="74"/>
      <c r="I134" s="74"/>
      <c r="K134" s="74"/>
      <c r="M134" s="74"/>
      <c r="O134" s="74"/>
      <c r="Q134" s="74"/>
      <c r="S134" s="74"/>
      <c r="U134" s="74"/>
      <c r="W134" s="74"/>
      <c r="Y134" s="74"/>
      <c r="AA134" s="74"/>
      <c r="AC134" s="74"/>
      <c r="AE134" s="74"/>
      <c r="AG134" s="74"/>
    </row>
    <row r="135" spans="7:33" x14ac:dyDescent="0.2">
      <c r="G135" s="74"/>
      <c r="I135" s="74"/>
      <c r="K135" s="74"/>
      <c r="M135" s="74"/>
      <c r="O135" s="74"/>
      <c r="Q135" s="74"/>
      <c r="S135" s="74"/>
      <c r="U135" s="74"/>
      <c r="W135" s="74"/>
      <c r="Y135" s="74"/>
      <c r="AA135" s="74"/>
      <c r="AC135" s="74"/>
      <c r="AE135" s="74"/>
      <c r="AG135" s="74"/>
    </row>
    <row r="136" spans="7:33" x14ac:dyDescent="0.2">
      <c r="G136" s="74"/>
      <c r="I136" s="74"/>
      <c r="K136" s="74"/>
      <c r="M136" s="74"/>
      <c r="O136" s="74"/>
      <c r="Q136" s="74"/>
      <c r="S136" s="74"/>
      <c r="U136" s="74"/>
      <c r="W136" s="74"/>
      <c r="Y136" s="74"/>
      <c r="AA136" s="74"/>
      <c r="AC136" s="74"/>
      <c r="AE136" s="74"/>
      <c r="AG136" s="74"/>
    </row>
    <row r="137" spans="7:33" x14ac:dyDescent="0.2">
      <c r="G137" s="74"/>
      <c r="I137" s="74"/>
      <c r="K137" s="74"/>
      <c r="M137" s="74"/>
      <c r="O137" s="74"/>
      <c r="Q137" s="74"/>
      <c r="S137" s="74"/>
      <c r="U137" s="74"/>
      <c r="W137" s="74"/>
      <c r="Y137" s="74"/>
      <c r="AA137" s="74"/>
      <c r="AC137" s="74"/>
      <c r="AE137" s="74"/>
      <c r="AG137" s="74"/>
    </row>
    <row r="138" spans="7:33" x14ac:dyDescent="0.2">
      <c r="G138" s="74"/>
      <c r="I138" s="74"/>
      <c r="K138" s="74"/>
      <c r="M138" s="74"/>
      <c r="O138" s="74"/>
      <c r="Q138" s="74"/>
      <c r="S138" s="74"/>
      <c r="U138" s="74"/>
      <c r="W138" s="74"/>
      <c r="Y138" s="74"/>
      <c r="AA138" s="74"/>
      <c r="AC138" s="74"/>
      <c r="AE138" s="74"/>
      <c r="AG138" s="74"/>
    </row>
    <row r="139" spans="7:33" x14ac:dyDescent="0.2">
      <c r="G139" s="74"/>
      <c r="I139" s="74"/>
      <c r="K139" s="74"/>
      <c r="M139" s="74"/>
      <c r="O139" s="74"/>
      <c r="Q139" s="74"/>
      <c r="S139" s="74"/>
      <c r="U139" s="74"/>
      <c r="W139" s="74"/>
      <c r="Y139" s="74"/>
      <c r="AA139" s="74"/>
      <c r="AC139" s="74"/>
      <c r="AE139" s="74"/>
      <c r="AG139" s="74"/>
    </row>
    <row r="140" spans="7:33" x14ac:dyDescent="0.2">
      <c r="G140" s="74"/>
      <c r="I140" s="74"/>
      <c r="K140" s="74"/>
      <c r="M140" s="74"/>
      <c r="O140" s="74"/>
      <c r="Q140" s="74"/>
      <c r="S140" s="74"/>
      <c r="U140" s="74"/>
      <c r="W140" s="74"/>
      <c r="Y140" s="74"/>
      <c r="AA140" s="74"/>
      <c r="AC140" s="74"/>
      <c r="AE140" s="74"/>
      <c r="AG140" s="74"/>
    </row>
    <row r="141" spans="7:33" x14ac:dyDescent="0.2">
      <c r="G141" s="74"/>
      <c r="I141" s="74"/>
      <c r="K141" s="74"/>
      <c r="M141" s="74"/>
      <c r="O141" s="74"/>
      <c r="Q141" s="74"/>
      <c r="S141" s="74"/>
      <c r="U141" s="74"/>
      <c r="W141" s="74"/>
      <c r="Y141" s="74"/>
      <c r="AA141" s="74"/>
      <c r="AC141" s="74"/>
      <c r="AE141" s="74"/>
      <c r="AG141" s="74"/>
    </row>
  </sheetData>
  <mergeCells count="2">
    <mergeCell ref="B12:E12"/>
    <mergeCell ref="B59:E59"/>
  </mergeCells>
  <pageMargins left="0.5" right="0.5" top="0.5" bottom="0.5" header="0.5" footer="0.5"/>
  <pageSetup scale="43"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480-B53A-4607-9F86-7436501D472C}">
  <sheetPr codeName="Sheet3"/>
  <dimension ref="A1:AF47"/>
  <sheetViews>
    <sheetView showGridLines="0" zoomScale="90" zoomScaleNormal="90" zoomScaleSheetLayoutView="80" workbookViewId="0">
      <pane xSplit="4" ySplit="9" topLeftCell="E13" activePane="bottomRight" state="frozen"/>
      <selection activeCell="E10" sqref="E10"/>
      <selection pane="topRight" activeCell="E10" sqref="E10"/>
      <selection pane="bottomLeft" activeCell="E10" sqref="E10"/>
      <selection pane="bottomRight" activeCell="AF41" sqref="AF41"/>
    </sheetView>
  </sheetViews>
  <sheetFormatPr defaultColWidth="10.33203125" defaultRowHeight="12.75" outlineLevelCol="1" x14ac:dyDescent="0.2"/>
  <cols>
    <col min="1" max="3" width="3" style="36" customWidth="1"/>
    <col min="4" max="4" width="49.5" style="36" customWidth="1"/>
    <col min="5" max="5" width="1.5" style="36" customWidth="1"/>
    <col min="6" max="6" width="14.6640625" style="36" customWidth="1"/>
    <col min="7" max="7" width="1" style="36" customWidth="1"/>
    <col min="8" max="8" width="14.6640625" style="36" customWidth="1"/>
    <col min="9" max="9" width="1" style="36" customWidth="1"/>
    <col min="10" max="10" width="14.6640625" style="36" customWidth="1"/>
    <col min="11" max="11" width="1" style="36" customWidth="1"/>
    <col min="12" max="12" width="17.83203125" style="36" hidden="1" customWidth="1" outlineLevel="1"/>
    <col min="13" max="13" width="1" style="36" hidden="1" customWidth="1" outlineLevel="1"/>
    <col min="14" max="14" width="17.83203125" style="36" hidden="1" customWidth="1" outlineLevel="1"/>
    <col min="15" max="15" width="1" style="36" hidden="1" customWidth="1" outlineLevel="1"/>
    <col min="16" max="16" width="17.83203125" style="36" hidden="1" customWidth="1" outlineLevel="1"/>
    <col min="17" max="17" width="1" style="36" hidden="1" customWidth="1" outlineLevel="1"/>
    <col min="18" max="18" width="17.83203125" style="36" hidden="1" customWidth="1" outlineLevel="1"/>
    <col min="19" max="19" width="1" style="36" hidden="1" customWidth="1" outlineLevel="1"/>
    <col min="20" max="20" width="14.6640625" style="36" customWidth="1" collapsed="1"/>
    <col min="21" max="21" width="1" style="36" customWidth="1"/>
    <col min="22" max="22" width="17.83203125" style="36" customWidth="1"/>
    <col min="23" max="23" width="1" style="36" customWidth="1"/>
    <col min="24" max="24" width="17.83203125" style="36" customWidth="1"/>
    <col min="25" max="25" width="1" style="36" customWidth="1"/>
    <col min="26" max="26" width="17.83203125" style="36" customWidth="1"/>
    <col min="27" max="27" width="1" style="36" customWidth="1"/>
    <col min="28" max="28" width="17.83203125" style="36" customWidth="1"/>
    <col min="29" max="29" width="1" style="36" customWidth="1"/>
    <col min="30" max="30" width="18" style="36" customWidth="1"/>
    <col min="31" max="31" width="1" style="36" customWidth="1"/>
    <col min="32" max="32" width="17.83203125" style="36" customWidth="1"/>
    <col min="33" max="16384" width="10.33203125" style="36"/>
  </cols>
  <sheetData>
    <row r="1" spans="1:32" ht="15" customHeight="1" x14ac:dyDescent="0.2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F1" s="35"/>
    </row>
    <row r="2" spans="1:32" ht="15" customHeight="1" x14ac:dyDescent="0.25">
      <c r="A2" s="34" t="s">
        <v>74</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F2" s="35"/>
    </row>
    <row r="3" spans="1:32" ht="15" customHeight="1" x14ac:dyDescent="0.25">
      <c r="A3" s="34" t="s">
        <v>47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F3" s="35"/>
    </row>
    <row r="4" spans="1:32" ht="15" customHeight="1" x14ac:dyDescent="0.2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F4" s="35"/>
    </row>
    <row r="5" spans="1:32" ht="13.5" thickBot="1"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F5" s="35"/>
    </row>
    <row r="6" spans="1:32" x14ac:dyDescent="0.2">
      <c r="F6" s="38" t="s">
        <v>49</v>
      </c>
      <c r="H6" s="38" t="s">
        <v>49</v>
      </c>
      <c r="J6" s="38" t="s">
        <v>49</v>
      </c>
      <c r="L6" s="37" t="s">
        <v>48</v>
      </c>
      <c r="N6" s="37" t="s">
        <v>48</v>
      </c>
      <c r="P6" s="37" t="s">
        <v>48</v>
      </c>
      <c r="R6" s="37" t="s">
        <v>48</v>
      </c>
      <c r="T6" s="38" t="s">
        <v>49</v>
      </c>
      <c r="U6" s="35"/>
      <c r="V6" s="37" t="s">
        <v>48</v>
      </c>
      <c r="X6" s="37" t="s">
        <v>48</v>
      </c>
      <c r="Z6" s="37" t="s">
        <v>48</v>
      </c>
      <c r="AB6" s="37" t="s">
        <v>48</v>
      </c>
      <c r="AD6" s="38" t="s">
        <v>49</v>
      </c>
      <c r="AF6" s="37" t="str">
        <f>V6</f>
        <v>Three Months</v>
      </c>
    </row>
    <row r="7" spans="1:32" x14ac:dyDescent="0.2">
      <c r="F7" s="40" t="s">
        <v>50</v>
      </c>
      <c r="H7" s="40" t="s">
        <v>50</v>
      </c>
      <c r="J7" s="40" t="s">
        <v>50</v>
      </c>
      <c r="L7" s="37" t="s">
        <v>50</v>
      </c>
      <c r="N7" s="37" t="s">
        <v>50</v>
      </c>
      <c r="P7" s="37" t="s">
        <v>50</v>
      </c>
      <c r="R7" s="37" t="s">
        <v>50</v>
      </c>
      <c r="T7" s="40" t="s">
        <v>50</v>
      </c>
      <c r="U7" s="35"/>
      <c r="V7" s="37" t="s">
        <v>50</v>
      </c>
      <c r="X7" s="37" t="s">
        <v>50</v>
      </c>
      <c r="Z7" s="37" t="s">
        <v>50</v>
      </c>
      <c r="AB7" s="37" t="s">
        <v>50</v>
      </c>
      <c r="AD7" s="40" t="s">
        <v>50</v>
      </c>
      <c r="AF7" s="37" t="str">
        <f t="shared" ref="AF7:AF8" si="0">V7</f>
        <v>Ended</v>
      </c>
    </row>
    <row r="8" spans="1:32" s="41" customFormat="1" x14ac:dyDescent="0.2">
      <c r="F8" s="42">
        <v>45291</v>
      </c>
      <c r="H8" s="42">
        <v>45291</v>
      </c>
      <c r="J8" s="42">
        <v>45291</v>
      </c>
      <c r="L8" s="41">
        <v>45016</v>
      </c>
      <c r="N8" s="41">
        <v>45107</v>
      </c>
      <c r="P8" s="41">
        <v>45199</v>
      </c>
      <c r="R8" s="41">
        <v>45291</v>
      </c>
      <c r="T8" s="42">
        <v>45291</v>
      </c>
      <c r="U8" s="35"/>
      <c r="V8" s="41">
        <v>45382</v>
      </c>
      <c r="X8" s="41">
        <v>45473</v>
      </c>
      <c r="Z8" s="41">
        <v>45565</v>
      </c>
      <c r="AB8" s="41">
        <v>45657</v>
      </c>
      <c r="AD8" s="42">
        <v>45657</v>
      </c>
      <c r="AF8" s="41">
        <f t="shared" si="0"/>
        <v>45382</v>
      </c>
    </row>
    <row r="9" spans="1:32" x14ac:dyDescent="0.2">
      <c r="F9" s="44">
        <v>2020</v>
      </c>
      <c r="H9" s="44">
        <v>2021</v>
      </c>
      <c r="J9" s="44">
        <v>2022</v>
      </c>
      <c r="L9" s="43">
        <v>2023</v>
      </c>
      <c r="M9" s="43"/>
      <c r="N9" s="43">
        <v>2023</v>
      </c>
      <c r="O9" s="43"/>
      <c r="P9" s="43">
        <v>2023</v>
      </c>
      <c r="Q9" s="43"/>
      <c r="R9" s="43">
        <v>2023</v>
      </c>
      <c r="S9" s="43"/>
      <c r="T9" s="44">
        <v>2023</v>
      </c>
      <c r="U9" s="35"/>
      <c r="V9" s="43">
        <v>2024</v>
      </c>
      <c r="W9" s="43"/>
      <c r="X9" s="43">
        <v>2024</v>
      </c>
      <c r="Y9" s="43"/>
      <c r="Z9" s="43">
        <v>2024</v>
      </c>
      <c r="AA9" s="43"/>
      <c r="AB9" s="43">
        <v>2024</v>
      </c>
      <c r="AC9" s="43"/>
      <c r="AD9" s="44">
        <v>2024</v>
      </c>
      <c r="AF9" s="43">
        <v>2025</v>
      </c>
    </row>
    <row r="10" spans="1:32" x14ac:dyDescent="0.2">
      <c r="A10" s="36" t="s">
        <v>51</v>
      </c>
      <c r="F10" s="45"/>
      <c r="H10" s="45"/>
      <c r="J10" s="45"/>
      <c r="N10" s="39"/>
      <c r="T10" s="45"/>
      <c r="U10" s="35"/>
      <c r="X10" s="39"/>
      <c r="Z10" s="39"/>
      <c r="AB10" s="39"/>
      <c r="AD10" s="45"/>
    </row>
    <row r="11" spans="1:32" x14ac:dyDescent="0.2">
      <c r="B11" s="36" t="s">
        <v>52</v>
      </c>
      <c r="F11" s="47">
        <v>467912</v>
      </c>
      <c r="H11" s="47">
        <v>453042</v>
      </c>
      <c r="J11" s="47">
        <v>442680</v>
      </c>
      <c r="L11" s="46">
        <v>93318</v>
      </c>
      <c r="N11" s="46">
        <v>117347</v>
      </c>
      <c r="P11" s="46">
        <v>108501</v>
      </c>
      <c r="R11" s="46">
        <v>125984</v>
      </c>
      <c r="T11" s="47">
        <v>445150</v>
      </c>
      <c r="U11" s="35"/>
      <c r="V11" s="46">
        <v>87610</v>
      </c>
      <c r="X11" s="46">
        <v>99133</v>
      </c>
      <c r="Z11" s="46">
        <v>112151</v>
      </c>
      <c r="AB11" s="46">
        <v>148335</v>
      </c>
      <c r="AD11" s="47">
        <v>447229</v>
      </c>
      <c r="AF11" s="46">
        <v>81991</v>
      </c>
    </row>
    <row r="12" spans="1:32" x14ac:dyDescent="0.2">
      <c r="B12" s="36" t="s">
        <v>53</v>
      </c>
      <c r="F12" s="49">
        <v>375883</v>
      </c>
      <c r="H12" s="49">
        <v>391915</v>
      </c>
      <c r="J12" s="49">
        <v>377080</v>
      </c>
      <c r="L12" s="48">
        <v>92841</v>
      </c>
      <c r="N12" s="48">
        <v>93271</v>
      </c>
      <c r="P12" s="48">
        <v>94660</v>
      </c>
      <c r="R12" s="48">
        <v>100417</v>
      </c>
      <c r="T12" s="49">
        <v>381189</v>
      </c>
      <c r="U12" s="35"/>
      <c r="V12" s="48">
        <v>92054</v>
      </c>
      <c r="X12" s="48">
        <v>93487</v>
      </c>
      <c r="Z12" s="48">
        <v>98087</v>
      </c>
      <c r="AB12" s="48">
        <v>103024</v>
      </c>
      <c r="AD12" s="49">
        <v>386652</v>
      </c>
      <c r="AF12" s="48">
        <v>99288</v>
      </c>
    </row>
    <row r="13" spans="1:32" x14ac:dyDescent="0.2">
      <c r="C13" s="36" t="s">
        <v>54</v>
      </c>
      <c r="F13" s="51">
        <v>843795</v>
      </c>
      <c r="H13" s="51">
        <v>844957</v>
      </c>
      <c r="J13" s="51">
        <v>819760</v>
      </c>
      <c r="L13" s="50">
        <v>186159</v>
      </c>
      <c r="N13" s="50">
        <v>210618</v>
      </c>
      <c r="P13" s="50">
        <v>203161</v>
      </c>
      <c r="R13" s="50">
        <v>226401</v>
      </c>
      <c r="T13" s="51">
        <v>826339</v>
      </c>
      <c r="U13" s="35"/>
      <c r="V13" s="50">
        <v>179664</v>
      </c>
      <c r="X13" s="50">
        <v>192620</v>
      </c>
      <c r="Z13" s="50">
        <v>210238</v>
      </c>
      <c r="AB13" s="50">
        <v>251359</v>
      </c>
      <c r="AD13" s="51">
        <v>833881</v>
      </c>
      <c r="AF13" s="50">
        <v>181279</v>
      </c>
    </row>
    <row r="14" spans="1:32" x14ac:dyDescent="0.2">
      <c r="A14" s="36" t="s">
        <v>55</v>
      </c>
      <c r="F14" s="45"/>
      <c r="H14" s="45"/>
      <c r="J14" s="45"/>
      <c r="L14" s="39"/>
      <c r="N14" s="39"/>
      <c r="P14" s="39"/>
      <c r="R14" s="39"/>
      <c r="T14" s="45"/>
      <c r="U14" s="35"/>
      <c r="V14" s="39"/>
      <c r="X14" s="39"/>
      <c r="Z14" s="39"/>
      <c r="AB14" s="39"/>
      <c r="AD14" s="45"/>
      <c r="AF14" s="39"/>
    </row>
    <row r="15" spans="1:32" x14ac:dyDescent="0.2">
      <c r="B15" s="36" t="s">
        <v>52</v>
      </c>
      <c r="F15" s="45">
        <v>204772</v>
      </c>
      <c r="H15" s="45">
        <v>214745</v>
      </c>
      <c r="J15" s="45">
        <v>245145</v>
      </c>
      <c r="L15" s="39">
        <v>62063</v>
      </c>
      <c r="N15" s="39">
        <v>67927</v>
      </c>
      <c r="P15" s="39">
        <v>59436</v>
      </c>
      <c r="R15" s="39">
        <v>61183</v>
      </c>
      <c r="T15" s="45">
        <v>250609</v>
      </c>
      <c r="U15" s="35"/>
      <c r="V15" s="39">
        <v>45794</v>
      </c>
      <c r="X15" s="39">
        <v>54845</v>
      </c>
      <c r="Z15" s="39">
        <v>59405</v>
      </c>
      <c r="AB15" s="39">
        <v>68483</v>
      </c>
      <c r="AD15" s="45">
        <v>228527</v>
      </c>
      <c r="AF15" s="39">
        <v>57893</v>
      </c>
    </row>
    <row r="16" spans="1:32" x14ac:dyDescent="0.2">
      <c r="B16" s="36" t="s">
        <v>53</v>
      </c>
      <c r="F16" s="45">
        <v>145916</v>
      </c>
      <c r="H16" s="45">
        <v>147209</v>
      </c>
      <c r="J16" s="45">
        <v>142137</v>
      </c>
      <c r="L16" s="39">
        <v>35305</v>
      </c>
      <c r="N16" s="39">
        <v>33782</v>
      </c>
      <c r="P16" s="39">
        <v>33065</v>
      </c>
      <c r="R16" s="39">
        <v>37205</v>
      </c>
      <c r="T16" s="45">
        <v>139357</v>
      </c>
      <c r="U16" s="35"/>
      <c r="V16" s="39">
        <v>35364</v>
      </c>
      <c r="X16" s="39">
        <v>33376</v>
      </c>
      <c r="Z16" s="39">
        <v>34893</v>
      </c>
      <c r="AB16" s="39">
        <v>37316</v>
      </c>
      <c r="AD16" s="45">
        <v>140949</v>
      </c>
      <c r="AF16" s="39">
        <v>35628</v>
      </c>
    </row>
    <row r="17" spans="1:32" x14ac:dyDescent="0.2">
      <c r="B17" s="36" t="s">
        <v>20</v>
      </c>
      <c r="F17" s="49">
        <v>42290</v>
      </c>
      <c r="H17" s="49">
        <v>38343</v>
      </c>
      <c r="J17" s="49">
        <v>31542</v>
      </c>
      <c r="L17" s="48">
        <v>7389</v>
      </c>
      <c r="N17" s="48">
        <v>7439</v>
      </c>
      <c r="P17" s="48">
        <v>7157</v>
      </c>
      <c r="R17" s="48">
        <v>6305</v>
      </c>
      <c r="T17" s="49">
        <v>28290</v>
      </c>
      <c r="U17" s="35"/>
      <c r="V17" s="48">
        <v>6551</v>
      </c>
      <c r="X17" s="48">
        <v>6532</v>
      </c>
      <c r="Z17" s="48">
        <v>6323</v>
      </c>
      <c r="AB17" s="48">
        <v>5487</v>
      </c>
      <c r="AD17" s="49">
        <v>24893</v>
      </c>
      <c r="AF17" s="48">
        <v>5388</v>
      </c>
    </row>
    <row r="18" spans="1:32" x14ac:dyDescent="0.2">
      <c r="C18" s="36" t="s">
        <v>56</v>
      </c>
      <c r="F18" s="51">
        <v>392978</v>
      </c>
      <c r="H18" s="51">
        <v>400297</v>
      </c>
      <c r="J18" s="51">
        <v>418824</v>
      </c>
      <c r="L18" s="50">
        <v>104757</v>
      </c>
      <c r="N18" s="50">
        <v>109148</v>
      </c>
      <c r="P18" s="50">
        <v>99658</v>
      </c>
      <c r="R18" s="50">
        <v>104693</v>
      </c>
      <c r="T18" s="51">
        <v>418256</v>
      </c>
      <c r="U18" s="35"/>
      <c r="V18" s="50">
        <v>87709</v>
      </c>
      <c r="X18" s="50">
        <v>94753</v>
      </c>
      <c r="Z18" s="50">
        <v>100621</v>
      </c>
      <c r="AB18" s="50">
        <v>111286</v>
      </c>
      <c r="AD18" s="51">
        <v>394369</v>
      </c>
      <c r="AF18" s="50">
        <v>98909</v>
      </c>
    </row>
    <row r="19" spans="1:32" x14ac:dyDescent="0.2">
      <c r="A19" s="36" t="s">
        <v>42</v>
      </c>
      <c r="F19" s="49">
        <v>450817</v>
      </c>
      <c r="H19" s="49">
        <v>444660</v>
      </c>
      <c r="J19" s="49">
        <v>400936</v>
      </c>
      <c r="L19" s="48">
        <v>81402</v>
      </c>
      <c r="N19" s="48">
        <v>101470</v>
      </c>
      <c r="P19" s="48">
        <v>103503</v>
      </c>
      <c r="R19" s="48">
        <v>121708</v>
      </c>
      <c r="T19" s="49">
        <v>408083</v>
      </c>
      <c r="U19" s="35"/>
      <c r="V19" s="48">
        <v>91955</v>
      </c>
      <c r="X19" s="48">
        <v>97867</v>
      </c>
      <c r="Z19" s="48">
        <v>109617</v>
      </c>
      <c r="AB19" s="48">
        <v>140073</v>
      </c>
      <c r="AD19" s="49">
        <v>439512</v>
      </c>
      <c r="AF19" s="48">
        <v>82370</v>
      </c>
    </row>
    <row r="20" spans="1:32" x14ac:dyDescent="0.2">
      <c r="A20" s="36" t="s">
        <v>44</v>
      </c>
      <c r="F20" s="45"/>
      <c r="H20" s="45"/>
      <c r="J20" s="45"/>
      <c r="L20" s="39"/>
      <c r="N20" s="39"/>
      <c r="P20" s="39"/>
      <c r="R20" s="39"/>
      <c r="T20" s="45"/>
      <c r="U20" s="35"/>
      <c r="V20" s="39"/>
      <c r="X20" s="39"/>
      <c r="Z20" s="39"/>
      <c r="AB20" s="39"/>
      <c r="AD20" s="45"/>
      <c r="AF20" s="39"/>
    </row>
    <row r="21" spans="1:32" x14ac:dyDescent="0.2">
      <c r="B21" s="36" t="s">
        <v>57</v>
      </c>
      <c r="F21" s="45">
        <v>194525</v>
      </c>
      <c r="H21" s="45">
        <v>194948</v>
      </c>
      <c r="J21" s="45">
        <v>203676</v>
      </c>
      <c r="L21" s="39">
        <v>51304</v>
      </c>
      <c r="N21" s="39">
        <v>47776</v>
      </c>
      <c r="P21" s="39">
        <v>46229</v>
      </c>
      <c r="R21" s="39">
        <v>45351</v>
      </c>
      <c r="T21" s="45">
        <v>190660</v>
      </c>
      <c r="U21" s="35"/>
      <c r="V21" s="39">
        <v>45763</v>
      </c>
      <c r="X21" s="39">
        <v>43489</v>
      </c>
      <c r="Z21" s="39">
        <v>45645</v>
      </c>
      <c r="AB21" s="39">
        <v>45044</v>
      </c>
      <c r="AD21" s="45">
        <v>179941</v>
      </c>
      <c r="AF21" s="39">
        <v>43568</v>
      </c>
    </row>
    <row r="22" spans="1:32" x14ac:dyDescent="0.2">
      <c r="B22" s="36" t="s">
        <v>58</v>
      </c>
      <c r="F22" s="45">
        <v>139318</v>
      </c>
      <c r="H22" s="45">
        <v>150279</v>
      </c>
      <c r="J22" s="45">
        <v>147766</v>
      </c>
      <c r="L22" s="39">
        <v>35399</v>
      </c>
      <c r="N22" s="39">
        <v>33905</v>
      </c>
      <c r="P22" s="39">
        <v>32795</v>
      </c>
      <c r="R22" s="39">
        <v>35361</v>
      </c>
      <c r="T22" s="45">
        <v>137460</v>
      </c>
      <c r="U22" s="35"/>
      <c r="V22" s="39">
        <v>34716</v>
      </c>
      <c r="X22" s="39">
        <v>32984</v>
      </c>
      <c r="Z22" s="39">
        <v>33060</v>
      </c>
      <c r="AB22" s="39">
        <v>37070</v>
      </c>
      <c r="AD22" s="45">
        <v>137830</v>
      </c>
      <c r="AF22" s="39">
        <v>31788</v>
      </c>
    </row>
    <row r="23" spans="1:32" x14ac:dyDescent="0.2">
      <c r="B23" s="36" t="s">
        <v>59</v>
      </c>
      <c r="F23" s="45">
        <v>63286</v>
      </c>
      <c r="H23" s="45">
        <v>53661</v>
      </c>
      <c r="J23" s="45">
        <v>51053</v>
      </c>
      <c r="L23" s="39">
        <v>14045</v>
      </c>
      <c r="N23" s="39">
        <v>14346</v>
      </c>
      <c r="P23" s="39">
        <v>12885</v>
      </c>
      <c r="R23" s="39">
        <v>13686</v>
      </c>
      <c r="T23" s="45">
        <v>54962</v>
      </c>
      <c r="U23" s="35"/>
      <c r="V23" s="39">
        <v>15191</v>
      </c>
      <c r="X23" s="39">
        <v>14901</v>
      </c>
      <c r="Z23" s="39">
        <v>21588</v>
      </c>
      <c r="AB23" s="39">
        <v>17060</v>
      </c>
      <c r="AD23" s="45">
        <v>68740</v>
      </c>
      <c r="AF23" s="39">
        <v>15128</v>
      </c>
    </row>
    <row r="24" spans="1:32" x14ac:dyDescent="0.2">
      <c r="B24" s="36" t="s">
        <v>12</v>
      </c>
      <c r="F24" s="45">
        <v>18620</v>
      </c>
      <c r="H24" s="45">
        <v>28283</v>
      </c>
      <c r="J24" s="45">
        <v>29646</v>
      </c>
      <c r="L24" s="39">
        <v>7264</v>
      </c>
      <c r="N24" s="39">
        <v>7260</v>
      </c>
      <c r="P24" s="39">
        <v>7216</v>
      </c>
      <c r="R24" s="39">
        <v>6861</v>
      </c>
      <c r="T24" s="45">
        <v>28601</v>
      </c>
      <c r="U24" s="39"/>
      <c r="V24" s="39">
        <v>6706</v>
      </c>
      <c r="X24" s="39">
        <v>6508</v>
      </c>
      <c r="Z24" s="39">
        <v>6457</v>
      </c>
      <c r="AB24" s="39">
        <v>6298</v>
      </c>
      <c r="AD24" s="45">
        <v>25969</v>
      </c>
      <c r="AF24" s="39">
        <v>6155</v>
      </c>
    </row>
    <row r="25" spans="1:32" x14ac:dyDescent="0.2">
      <c r="B25" s="36" t="s">
        <v>60</v>
      </c>
      <c r="F25" s="45">
        <v>0</v>
      </c>
      <c r="H25" s="45">
        <v>116000</v>
      </c>
      <c r="J25" s="45">
        <v>0</v>
      </c>
      <c r="L25" s="39">
        <v>0</v>
      </c>
      <c r="N25" s="39">
        <v>0</v>
      </c>
      <c r="P25" s="39">
        <v>0</v>
      </c>
      <c r="R25" s="39">
        <v>0</v>
      </c>
      <c r="T25" s="45">
        <v>0</v>
      </c>
      <c r="U25" s="39"/>
      <c r="V25" s="39">
        <v>0</v>
      </c>
      <c r="X25" s="39">
        <v>0</v>
      </c>
      <c r="Z25" s="39">
        <v>0</v>
      </c>
      <c r="AB25" s="39">
        <v>0</v>
      </c>
      <c r="AD25" s="45">
        <v>0</v>
      </c>
      <c r="AF25" s="39">
        <v>0</v>
      </c>
    </row>
    <row r="26" spans="1:32" x14ac:dyDescent="0.2">
      <c r="B26" s="36" t="s">
        <v>25</v>
      </c>
      <c r="F26" s="45">
        <v>17164</v>
      </c>
      <c r="H26" s="45">
        <v>7632</v>
      </c>
      <c r="J26" s="45">
        <v>6286</v>
      </c>
      <c r="L26" s="39">
        <v>1642</v>
      </c>
      <c r="N26" s="39">
        <v>498</v>
      </c>
      <c r="P26" s="39">
        <v>842</v>
      </c>
      <c r="R26" s="39">
        <v>1494</v>
      </c>
      <c r="T26" s="45">
        <v>4476</v>
      </c>
      <c r="U26" s="39"/>
      <c r="V26" s="39">
        <v>0</v>
      </c>
      <c r="X26" s="39">
        <v>0</v>
      </c>
      <c r="Z26" s="39">
        <v>0</v>
      </c>
      <c r="AB26" s="39">
        <v>0</v>
      </c>
      <c r="AD26" s="45">
        <v>0</v>
      </c>
      <c r="AF26" s="39">
        <v>0</v>
      </c>
    </row>
    <row r="27" spans="1:32" x14ac:dyDescent="0.2">
      <c r="B27" s="36" t="s">
        <v>26</v>
      </c>
      <c r="F27" s="45">
        <v>16235</v>
      </c>
      <c r="H27" s="45">
        <v>11653</v>
      </c>
      <c r="J27" s="45">
        <v>10833</v>
      </c>
      <c r="L27" s="39">
        <v>6937</v>
      </c>
      <c r="N27" s="39">
        <v>4307</v>
      </c>
      <c r="P27" s="39">
        <v>2680</v>
      </c>
      <c r="R27" s="39">
        <v>2285</v>
      </c>
      <c r="T27" s="45">
        <v>16209</v>
      </c>
      <c r="U27" s="39"/>
      <c r="V27" s="39">
        <v>3065</v>
      </c>
      <c r="X27" s="39">
        <v>1920</v>
      </c>
      <c r="Z27" s="39">
        <v>3794</v>
      </c>
      <c r="AB27" s="39">
        <v>1381</v>
      </c>
      <c r="AD27" s="45">
        <v>10160</v>
      </c>
      <c r="AF27" s="39">
        <v>5341</v>
      </c>
    </row>
    <row r="28" spans="1:32" x14ac:dyDescent="0.2">
      <c r="C28" s="36" t="s">
        <v>45</v>
      </c>
      <c r="F28" s="51">
        <v>449148</v>
      </c>
      <c r="H28" s="51">
        <v>562456</v>
      </c>
      <c r="J28" s="51">
        <v>449260</v>
      </c>
      <c r="L28" s="50">
        <v>116591</v>
      </c>
      <c r="N28" s="50">
        <v>108092</v>
      </c>
      <c r="P28" s="50">
        <v>102647</v>
      </c>
      <c r="R28" s="50">
        <v>105038</v>
      </c>
      <c r="T28" s="51">
        <v>432368</v>
      </c>
      <c r="U28" s="39"/>
      <c r="V28" s="50">
        <v>105441</v>
      </c>
      <c r="X28" s="50">
        <v>99802</v>
      </c>
      <c r="Z28" s="50">
        <v>110544</v>
      </c>
      <c r="AB28" s="50">
        <v>106853</v>
      </c>
      <c r="AD28" s="51">
        <v>422640</v>
      </c>
      <c r="AF28" s="50">
        <v>101980</v>
      </c>
    </row>
    <row r="29" spans="1:32" x14ac:dyDescent="0.2">
      <c r="A29" s="36" t="s">
        <v>61</v>
      </c>
      <c r="F29" s="45">
        <v>1669</v>
      </c>
      <c r="H29" s="45">
        <v>-117796</v>
      </c>
      <c r="J29" s="45">
        <v>-48324</v>
      </c>
      <c r="L29" s="39">
        <v>-35189</v>
      </c>
      <c r="N29" s="39">
        <v>-6622</v>
      </c>
      <c r="P29" s="39">
        <v>856</v>
      </c>
      <c r="R29" s="39">
        <v>16670</v>
      </c>
      <c r="T29" s="45">
        <v>-24285</v>
      </c>
      <c r="U29" s="39"/>
      <c r="V29" s="39">
        <v>-13486</v>
      </c>
      <c r="X29" s="39">
        <v>-1935</v>
      </c>
      <c r="Z29" s="39">
        <v>-927</v>
      </c>
      <c r="AB29" s="39">
        <v>33220</v>
      </c>
      <c r="AD29" s="45">
        <v>16872</v>
      </c>
      <c r="AF29" s="39">
        <v>-19610</v>
      </c>
    </row>
    <row r="30" spans="1:32" x14ac:dyDescent="0.2">
      <c r="A30" s="36" t="s">
        <v>62</v>
      </c>
      <c r="F30" s="45">
        <v>-21042</v>
      </c>
      <c r="H30" s="45">
        <v>-15831</v>
      </c>
      <c r="J30" s="45">
        <v>-19780</v>
      </c>
      <c r="L30" s="39">
        <v>-6422</v>
      </c>
      <c r="N30" s="39">
        <v>-6766</v>
      </c>
      <c r="P30" s="39">
        <v>-7143</v>
      </c>
      <c r="R30" s="39">
        <v>-6989</v>
      </c>
      <c r="T30" s="45">
        <v>-27320</v>
      </c>
      <c r="U30" s="39"/>
      <c r="V30" s="39">
        <v>-5987</v>
      </c>
      <c r="X30" s="39">
        <v>-3879</v>
      </c>
      <c r="Z30" s="39">
        <v>-11952</v>
      </c>
      <c r="AB30" s="39">
        <v>-12003</v>
      </c>
      <c r="AD30" s="45">
        <v>-33821</v>
      </c>
      <c r="AF30" s="39">
        <v>-10500</v>
      </c>
    </row>
    <row r="31" spans="1:32" x14ac:dyDescent="0.2">
      <c r="A31" s="36" t="s">
        <v>63</v>
      </c>
      <c r="F31" s="49">
        <v>112690</v>
      </c>
      <c r="H31" s="49">
        <v>-74516</v>
      </c>
      <c r="J31" s="49">
        <v>-44495</v>
      </c>
      <c r="L31" s="48">
        <v>4772</v>
      </c>
      <c r="N31" s="48">
        <v>-2688</v>
      </c>
      <c r="P31" s="48">
        <v>-2620</v>
      </c>
      <c r="R31" s="48">
        <v>-3232</v>
      </c>
      <c r="T31" s="49">
        <v>-3768</v>
      </c>
      <c r="U31" s="39"/>
      <c r="V31" s="48">
        <v>-7513</v>
      </c>
      <c r="X31" s="48">
        <v>-9503</v>
      </c>
      <c r="Z31" s="48">
        <v>1056</v>
      </c>
      <c r="AB31" s="48">
        <v>-13159</v>
      </c>
      <c r="AD31" s="49">
        <v>-29119</v>
      </c>
      <c r="AF31" s="48">
        <v>3129</v>
      </c>
    </row>
    <row r="32" spans="1:32" x14ac:dyDescent="0.2">
      <c r="A32" s="36" t="s">
        <v>64</v>
      </c>
      <c r="F32" s="45">
        <v>93317</v>
      </c>
      <c r="H32" s="45">
        <v>-208143</v>
      </c>
      <c r="J32" s="45">
        <v>-112599</v>
      </c>
      <c r="L32" s="39">
        <v>-36839</v>
      </c>
      <c r="N32" s="39">
        <v>-16076</v>
      </c>
      <c r="P32" s="39">
        <v>-8907</v>
      </c>
      <c r="R32" s="39">
        <v>6449</v>
      </c>
      <c r="T32" s="45">
        <v>-55373</v>
      </c>
      <c r="U32" s="39"/>
      <c r="V32" s="39">
        <v>-26986</v>
      </c>
      <c r="X32" s="39">
        <v>-15317</v>
      </c>
      <c r="Z32" s="39">
        <v>-11823</v>
      </c>
      <c r="AB32" s="39">
        <v>8058</v>
      </c>
      <c r="AD32" s="45">
        <v>-46068</v>
      </c>
      <c r="AF32" s="39">
        <v>-26981</v>
      </c>
    </row>
    <row r="33" spans="1:32" x14ac:dyDescent="0.2">
      <c r="A33" s="36" t="s">
        <v>65</v>
      </c>
      <c r="F33" s="49">
        <v>-4726</v>
      </c>
      <c r="H33" s="49">
        <v>30958</v>
      </c>
      <c r="J33" s="49">
        <v>14516</v>
      </c>
      <c r="L33" s="48">
        <v>-1466</v>
      </c>
      <c r="N33" s="48">
        <v>-5403</v>
      </c>
      <c r="P33" s="48">
        <v>-4594</v>
      </c>
      <c r="R33" s="48">
        <v>630</v>
      </c>
      <c r="T33" s="49">
        <v>-10833</v>
      </c>
      <c r="U33" s="39"/>
      <c r="V33" s="48">
        <v>-3375</v>
      </c>
      <c r="X33" s="48">
        <v>-1499</v>
      </c>
      <c r="Z33" s="48">
        <v>-1599</v>
      </c>
      <c r="AB33" s="48">
        <v>-1694</v>
      </c>
      <c r="AD33" s="49">
        <v>-8167</v>
      </c>
      <c r="AF33" s="48">
        <v>754</v>
      </c>
    </row>
    <row r="34" spans="1:32" ht="13.5" thickBot="1" x14ac:dyDescent="0.25">
      <c r="A34" s="36" t="s">
        <v>66</v>
      </c>
      <c r="F34" s="53">
        <v>88591</v>
      </c>
      <c r="H34" s="53">
        <v>-177185</v>
      </c>
      <c r="J34" s="53">
        <v>-98083</v>
      </c>
      <c r="L34" s="52">
        <v>-38305</v>
      </c>
      <c r="N34" s="52">
        <v>-21479</v>
      </c>
      <c r="P34" s="52">
        <v>-13501</v>
      </c>
      <c r="R34" s="52">
        <v>7079</v>
      </c>
      <c r="T34" s="53">
        <v>-66206</v>
      </c>
      <c r="U34" s="46"/>
      <c r="V34" s="52">
        <v>-30361</v>
      </c>
      <c r="X34" s="52">
        <v>-16816</v>
      </c>
      <c r="Z34" s="52">
        <v>-13422</v>
      </c>
      <c r="AB34" s="52">
        <v>6364</v>
      </c>
      <c r="AD34" s="53">
        <v>-54235</v>
      </c>
      <c r="AF34" s="52">
        <v>-26227</v>
      </c>
    </row>
    <row r="35" spans="1:32" ht="13.5" thickTop="1" x14ac:dyDescent="0.2">
      <c r="F35" s="45"/>
      <c r="H35" s="45"/>
      <c r="J35" s="45"/>
      <c r="L35" s="39"/>
      <c r="N35" s="39"/>
      <c r="P35" s="39"/>
      <c r="R35" s="39"/>
      <c r="T35" s="45"/>
      <c r="U35" s="39"/>
      <c r="V35" s="39"/>
      <c r="X35" s="39"/>
      <c r="Z35" s="39"/>
      <c r="AB35" s="39"/>
      <c r="AD35" s="45"/>
      <c r="AF35" s="39"/>
    </row>
    <row r="36" spans="1:32" x14ac:dyDescent="0.2">
      <c r="A36" s="36" t="s">
        <v>67</v>
      </c>
      <c r="F36" s="45"/>
      <c r="H36" s="45"/>
      <c r="J36" s="45"/>
      <c r="L36" s="39"/>
      <c r="N36" s="39"/>
      <c r="P36" s="39"/>
      <c r="R36" s="39"/>
      <c r="T36" s="45"/>
      <c r="U36" s="39"/>
      <c r="V36" s="39"/>
      <c r="X36" s="39"/>
      <c r="Z36" s="39"/>
      <c r="AB36" s="39"/>
      <c r="AD36" s="45"/>
      <c r="AF36" s="39"/>
    </row>
    <row r="37" spans="1:32" x14ac:dyDescent="0.2">
      <c r="B37" s="36" t="s">
        <v>68</v>
      </c>
      <c r="F37" s="55">
        <v>0.63749667187173931</v>
      </c>
      <c r="H37" s="55">
        <v>-1.2006437404709469</v>
      </c>
      <c r="J37" s="55">
        <v>-0.62605637398830649</v>
      </c>
      <c r="L37" s="54">
        <v>-0.22727407574418093</v>
      </c>
      <c r="N37" s="54">
        <v>-0.12627055372333235</v>
      </c>
      <c r="P37" s="54">
        <v>-7.8865587943220988E-2</v>
      </c>
      <c r="R37" s="54">
        <v>4.1215685132892782E-2</v>
      </c>
      <c r="T37" s="55">
        <v>-0.38851462372658563</v>
      </c>
      <c r="U37" s="54"/>
      <c r="V37" s="54">
        <v>-0.17607929106641612</v>
      </c>
      <c r="X37" s="54">
        <v>-0.1</v>
      </c>
      <c r="Z37" s="54">
        <v>-0.08</v>
      </c>
      <c r="AB37" s="54">
        <v>0.04</v>
      </c>
      <c r="AD37" s="55">
        <v>-0.31</v>
      </c>
      <c r="AF37" s="54">
        <v>-0.15</v>
      </c>
    </row>
    <row r="38" spans="1:32" x14ac:dyDescent="0.2">
      <c r="B38" s="36" t="s">
        <v>69</v>
      </c>
      <c r="F38" s="55">
        <v>0.6124507431731766</v>
      </c>
      <c r="H38" s="55">
        <v>-1.2006437404709469</v>
      </c>
      <c r="J38" s="55">
        <v>-0.62605637398830649</v>
      </c>
      <c r="L38" s="54">
        <v>-0.22727407574418093</v>
      </c>
      <c r="N38" s="54">
        <v>-0.12627055372333235</v>
      </c>
      <c r="P38" s="54">
        <v>-7.8865587943220988E-2</v>
      </c>
      <c r="R38" s="54">
        <v>4.0921440545696283E-2</v>
      </c>
      <c r="T38" s="55">
        <v>-0.38851462372658563</v>
      </c>
      <c r="U38" s="54"/>
      <c r="V38" s="54">
        <v>-0.17607929106641612</v>
      </c>
      <c r="X38" s="54">
        <v>-0.1</v>
      </c>
      <c r="Z38" s="54">
        <v>-0.08</v>
      </c>
      <c r="AB38" s="54">
        <v>0.04</v>
      </c>
      <c r="AD38" s="55">
        <v>-0.31</v>
      </c>
      <c r="AF38" s="54">
        <v>-0.15</v>
      </c>
    </row>
    <row r="39" spans="1:32" x14ac:dyDescent="0.2">
      <c r="A39" s="36" t="s">
        <v>70</v>
      </c>
      <c r="F39" s="45"/>
      <c r="H39" s="45"/>
      <c r="J39" s="45"/>
      <c r="L39" s="39"/>
      <c r="N39" s="39"/>
      <c r="P39" s="39"/>
      <c r="R39" s="39"/>
      <c r="T39" s="45"/>
      <c r="U39" s="39"/>
      <c r="V39" s="39"/>
      <c r="X39" s="39"/>
      <c r="Z39" s="39"/>
      <c r="AB39" s="39"/>
      <c r="AD39" s="45"/>
      <c r="AF39" s="39"/>
    </row>
    <row r="40" spans="1:32" x14ac:dyDescent="0.2">
      <c r="B40" s="36" t="s">
        <v>68</v>
      </c>
      <c r="F40" s="45">
        <v>138967</v>
      </c>
      <c r="H40" s="45">
        <v>147575</v>
      </c>
      <c r="J40" s="45">
        <v>156668</v>
      </c>
      <c r="L40" s="39">
        <v>168541</v>
      </c>
      <c r="N40" s="39">
        <v>170103</v>
      </c>
      <c r="P40" s="39">
        <v>171190</v>
      </c>
      <c r="R40" s="39">
        <v>171755</v>
      </c>
      <c r="T40" s="45">
        <v>170408</v>
      </c>
      <c r="U40" s="39"/>
      <c r="V40" s="39">
        <v>172428</v>
      </c>
      <c r="X40" s="39">
        <v>173793</v>
      </c>
      <c r="Z40" s="39">
        <v>174613</v>
      </c>
      <c r="AB40" s="39">
        <v>175321</v>
      </c>
      <c r="AD40" s="45">
        <v>174044</v>
      </c>
      <c r="AF40" s="39">
        <v>175719</v>
      </c>
    </row>
    <row r="41" spans="1:32" x14ac:dyDescent="0.2">
      <c r="B41" s="36" t="s">
        <v>69</v>
      </c>
      <c r="F41" s="45">
        <v>144650</v>
      </c>
      <c r="H41" s="45">
        <v>147575</v>
      </c>
      <c r="J41" s="45">
        <v>156668</v>
      </c>
      <c r="L41" s="39">
        <v>168541</v>
      </c>
      <c r="N41" s="39">
        <v>170103</v>
      </c>
      <c r="P41" s="39">
        <v>171190</v>
      </c>
      <c r="R41" s="39">
        <v>172990</v>
      </c>
      <c r="T41" s="45">
        <v>170408</v>
      </c>
      <c r="U41" s="39"/>
      <c r="V41" s="39">
        <v>172428</v>
      </c>
      <c r="X41" s="39">
        <v>173793</v>
      </c>
      <c r="Z41" s="39">
        <v>174613</v>
      </c>
      <c r="AB41" s="39">
        <v>178703</v>
      </c>
      <c r="AD41" s="45">
        <v>174044</v>
      </c>
      <c r="AF41" s="39">
        <v>175719</v>
      </c>
    </row>
    <row r="42" spans="1:32" ht="13.5" thickBot="1" x14ac:dyDescent="0.25">
      <c r="F42" s="56"/>
      <c r="H42" s="56"/>
      <c r="J42" s="56"/>
      <c r="T42" s="56"/>
      <c r="AD42" s="56"/>
    </row>
    <row r="43" spans="1:32" x14ac:dyDescent="0.2">
      <c r="P43" s="37"/>
      <c r="R43" s="37"/>
    </row>
    <row r="44" spans="1:32" x14ac:dyDescent="0.2">
      <c r="F44" s="37"/>
      <c r="H44" s="37"/>
      <c r="J44" s="37"/>
      <c r="T44" s="37"/>
      <c r="AD44" s="37"/>
    </row>
    <row r="45" spans="1:32" x14ac:dyDescent="0.2">
      <c r="N45" s="37"/>
      <c r="X45" s="37"/>
      <c r="Z45" s="37"/>
      <c r="AB45" s="37"/>
    </row>
    <row r="47" spans="1:32" x14ac:dyDescent="0.2">
      <c r="F47" s="37"/>
      <c r="H47" s="37"/>
      <c r="J47" s="37"/>
      <c r="N47" s="37"/>
      <c r="T47" s="37"/>
      <c r="X47" s="37"/>
      <c r="Z47" s="37"/>
      <c r="AB47" s="37"/>
      <c r="AD47" s="37"/>
    </row>
  </sheetData>
  <pageMargins left="0.5" right="0.5" top="0.5" bottom="0.5" header="0.5" footer="0.5"/>
  <pageSetup scale="50"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D1FD-9F8B-48F8-B032-301FC7049F13}">
  <sheetPr codeName="Sheet4"/>
  <dimension ref="A1:AF53"/>
  <sheetViews>
    <sheetView showGridLines="0" zoomScale="90" zoomScaleNormal="90" zoomScaleSheetLayoutView="80" workbookViewId="0">
      <pane xSplit="4" ySplit="9" topLeftCell="F10" activePane="bottomRight" state="frozen"/>
      <selection activeCell="E10" sqref="E10"/>
      <selection pane="topRight" activeCell="E10" sqref="E10"/>
      <selection pane="bottomLeft" activeCell="E10" sqref="E10"/>
      <selection pane="bottomRight" activeCell="AF46" sqref="AF46"/>
    </sheetView>
  </sheetViews>
  <sheetFormatPr defaultColWidth="10.33203125" defaultRowHeight="12.75" outlineLevelCol="1" x14ac:dyDescent="0.2"/>
  <cols>
    <col min="1" max="3" width="3" style="36" customWidth="1"/>
    <col min="4" max="4" width="49.5" style="36" customWidth="1"/>
    <col min="5" max="5" width="1.5" style="36" customWidth="1"/>
    <col min="6" max="6" width="14.6640625" style="36" customWidth="1"/>
    <col min="7" max="7" width="1" style="36" customWidth="1"/>
    <col min="8" max="8" width="14.6640625" style="36" customWidth="1"/>
    <col min="9" max="9" width="1" style="36" customWidth="1"/>
    <col min="10" max="10" width="14.6640625" style="36" customWidth="1"/>
    <col min="11" max="11" width="1" style="36" customWidth="1"/>
    <col min="12" max="12" width="17.83203125" style="36" hidden="1" customWidth="1" outlineLevel="1"/>
    <col min="13" max="13" width="1" style="36" hidden="1" customWidth="1" outlineLevel="1"/>
    <col min="14" max="14" width="17.83203125" style="36" hidden="1" customWidth="1" outlineLevel="1"/>
    <col min="15" max="15" width="1" style="36" hidden="1" customWidth="1" outlineLevel="1"/>
    <col min="16" max="16" width="17.83203125" style="36" hidden="1" customWidth="1" outlineLevel="1"/>
    <col min="17" max="17" width="1" style="36" hidden="1" customWidth="1" outlineLevel="1"/>
    <col min="18" max="18" width="17.83203125" style="36" hidden="1" customWidth="1" outlineLevel="1"/>
    <col min="19" max="19" width="1" style="36" hidden="1" customWidth="1" outlineLevel="1"/>
    <col min="20" max="20" width="14.6640625" style="36" customWidth="1" collapsed="1"/>
    <col min="21" max="21" width="1" style="36" customWidth="1"/>
    <col min="22" max="22" width="17.83203125" style="36" customWidth="1"/>
    <col min="23" max="23" width="1" style="36" customWidth="1"/>
    <col min="24" max="24" width="17.83203125" style="36" customWidth="1"/>
    <col min="25" max="25" width="1" style="36" customWidth="1"/>
    <col min="26" max="26" width="17.83203125" style="36" customWidth="1"/>
    <col min="27" max="27" width="1" style="36" customWidth="1"/>
    <col min="28" max="28" width="17.83203125" style="36" customWidth="1"/>
    <col min="29" max="29" width="1" style="36" customWidth="1"/>
    <col min="30" max="30" width="18" style="36" customWidth="1"/>
    <col min="31" max="31" width="1" style="36" customWidth="1"/>
    <col min="32" max="32" width="17.83203125" style="36" customWidth="1"/>
    <col min="33" max="16384" width="10.33203125" style="36"/>
  </cols>
  <sheetData>
    <row r="1" spans="1:32" ht="15" customHeight="1" x14ac:dyDescent="0.2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F1" s="35"/>
    </row>
    <row r="2" spans="1:32" ht="15" customHeight="1" x14ac:dyDescent="0.25">
      <c r="A2" s="34" t="s">
        <v>75</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F2" s="35"/>
    </row>
    <row r="3" spans="1:32" ht="15" customHeight="1" x14ac:dyDescent="0.25">
      <c r="A3" s="34" t="s">
        <v>47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F3" s="35"/>
    </row>
    <row r="4" spans="1:32" ht="15" customHeight="1" x14ac:dyDescent="0.2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F4" s="35"/>
    </row>
    <row r="5" spans="1:32" ht="13.5" thickBot="1"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F5" s="35"/>
    </row>
    <row r="6" spans="1:32" x14ac:dyDescent="0.2">
      <c r="F6" s="38" t="s">
        <v>49</v>
      </c>
      <c r="H6" s="38" t="s">
        <v>49</v>
      </c>
      <c r="J6" s="38" t="s">
        <v>49</v>
      </c>
      <c r="L6" s="37" t="s">
        <v>48</v>
      </c>
      <c r="N6" s="37" t="s">
        <v>48</v>
      </c>
      <c r="P6" s="37" t="s">
        <v>48</v>
      </c>
      <c r="R6" s="37" t="s">
        <v>48</v>
      </c>
      <c r="T6" s="38" t="s">
        <v>49</v>
      </c>
      <c r="V6" s="37" t="s">
        <v>48</v>
      </c>
      <c r="X6" s="37" t="s">
        <v>48</v>
      </c>
      <c r="Z6" s="37" t="s">
        <v>48</v>
      </c>
      <c r="AB6" s="37" t="s">
        <v>48</v>
      </c>
      <c r="AD6" s="38" t="s">
        <v>49</v>
      </c>
      <c r="AF6" s="37" t="str">
        <f>V6</f>
        <v>Three Months</v>
      </c>
    </row>
    <row r="7" spans="1:32" x14ac:dyDescent="0.2">
      <c r="F7" s="40" t="s">
        <v>50</v>
      </c>
      <c r="H7" s="40" t="s">
        <v>50</v>
      </c>
      <c r="J7" s="40" t="s">
        <v>50</v>
      </c>
      <c r="L7" s="37" t="s">
        <v>50</v>
      </c>
      <c r="N7" s="37" t="s">
        <v>50</v>
      </c>
      <c r="P7" s="37" t="s">
        <v>50</v>
      </c>
      <c r="R7" s="37" t="s">
        <v>50</v>
      </c>
      <c r="T7" s="40" t="s">
        <v>50</v>
      </c>
      <c r="V7" s="37" t="s">
        <v>50</v>
      </c>
      <c r="X7" s="37" t="s">
        <v>50</v>
      </c>
      <c r="Z7" s="37" t="s">
        <v>50</v>
      </c>
      <c r="AB7" s="37" t="s">
        <v>50</v>
      </c>
      <c r="AD7" s="40" t="s">
        <v>50</v>
      </c>
      <c r="AF7" s="37" t="str">
        <f t="shared" ref="AF7:AF8" si="0">V7</f>
        <v>Ended</v>
      </c>
    </row>
    <row r="8" spans="1:32" s="41" customFormat="1" x14ac:dyDescent="0.2">
      <c r="F8" s="42">
        <v>45291</v>
      </c>
      <c r="H8" s="42">
        <v>45291</v>
      </c>
      <c r="J8" s="42">
        <v>45291</v>
      </c>
      <c r="L8" s="41">
        <v>45016</v>
      </c>
      <c r="N8" s="41">
        <v>45107</v>
      </c>
      <c r="P8" s="41">
        <v>45199</v>
      </c>
      <c r="R8" s="41">
        <v>45291</v>
      </c>
      <c r="T8" s="42">
        <v>45291</v>
      </c>
      <c r="U8" s="36"/>
      <c r="V8" s="41">
        <v>45382</v>
      </c>
      <c r="X8" s="41">
        <v>45473</v>
      </c>
      <c r="Z8" s="41">
        <v>45565</v>
      </c>
      <c r="AB8" s="41">
        <v>45657</v>
      </c>
      <c r="AD8" s="42">
        <v>45657</v>
      </c>
      <c r="AF8" s="41">
        <f t="shared" si="0"/>
        <v>45382</v>
      </c>
    </row>
    <row r="9" spans="1:32" x14ac:dyDescent="0.2">
      <c r="F9" s="44">
        <v>2020</v>
      </c>
      <c r="H9" s="44">
        <v>2021</v>
      </c>
      <c r="J9" s="44">
        <v>2022</v>
      </c>
      <c r="L9" s="43">
        <v>2023</v>
      </c>
      <c r="M9" s="43"/>
      <c r="N9" s="43">
        <v>2023</v>
      </c>
      <c r="O9" s="43"/>
      <c r="P9" s="43">
        <v>2023</v>
      </c>
      <c r="Q9" s="43"/>
      <c r="R9" s="43">
        <v>2023</v>
      </c>
      <c r="S9" s="43"/>
      <c r="T9" s="44">
        <v>2023</v>
      </c>
      <c r="V9" s="43">
        <v>2024</v>
      </c>
      <c r="W9" s="43"/>
      <c r="X9" s="43">
        <v>2024</v>
      </c>
      <c r="Y9" s="43"/>
      <c r="Z9" s="43">
        <v>2024</v>
      </c>
      <c r="AA9" s="43"/>
      <c r="AB9" s="43">
        <v>2024</v>
      </c>
      <c r="AC9" s="43"/>
      <c r="AD9" s="44">
        <v>2024</v>
      </c>
      <c r="AF9" s="43">
        <v>2025</v>
      </c>
    </row>
    <row r="10" spans="1:32" x14ac:dyDescent="0.2">
      <c r="A10" s="36" t="s">
        <v>51</v>
      </c>
      <c r="F10" s="45"/>
      <c r="H10" s="45"/>
      <c r="J10" s="45"/>
      <c r="N10" s="39"/>
      <c r="T10" s="45"/>
      <c r="X10" s="39"/>
      <c r="Z10" s="39"/>
      <c r="AB10" s="39"/>
      <c r="AD10" s="45"/>
    </row>
    <row r="11" spans="1:32" x14ac:dyDescent="0.2">
      <c r="B11" s="36" t="s">
        <v>52</v>
      </c>
      <c r="F11" s="47">
        <v>467912</v>
      </c>
      <c r="H11" s="47">
        <v>453042</v>
      </c>
      <c r="J11" s="47">
        <v>442680</v>
      </c>
      <c r="L11" s="46">
        <v>93318</v>
      </c>
      <c r="N11" s="46">
        <v>117347</v>
      </c>
      <c r="P11" s="46">
        <v>108501</v>
      </c>
      <c r="R11" s="46">
        <v>125984</v>
      </c>
      <c r="T11" s="47">
        <v>445150</v>
      </c>
      <c r="V11" s="46">
        <v>87610</v>
      </c>
      <c r="X11" s="46">
        <v>99133</v>
      </c>
      <c r="Z11" s="46">
        <v>112151</v>
      </c>
      <c r="AB11" s="46">
        <v>148335</v>
      </c>
      <c r="AD11" s="47">
        <v>447229</v>
      </c>
      <c r="AF11" s="46">
        <v>81991</v>
      </c>
    </row>
    <row r="12" spans="1:32" x14ac:dyDescent="0.2">
      <c r="B12" s="36" t="s">
        <v>53</v>
      </c>
      <c r="F12" s="49">
        <v>375883</v>
      </c>
      <c r="H12" s="49">
        <v>391915</v>
      </c>
      <c r="J12" s="49">
        <v>377080</v>
      </c>
      <c r="L12" s="48">
        <v>92841</v>
      </c>
      <c r="N12" s="48">
        <v>93271</v>
      </c>
      <c r="P12" s="48">
        <v>94660</v>
      </c>
      <c r="R12" s="48">
        <v>100417</v>
      </c>
      <c r="T12" s="49">
        <v>381189</v>
      </c>
      <c r="V12" s="48">
        <v>92054</v>
      </c>
      <c r="X12" s="48">
        <v>93487</v>
      </c>
      <c r="Z12" s="48">
        <v>98087</v>
      </c>
      <c r="AB12" s="48">
        <v>103024</v>
      </c>
      <c r="AD12" s="49">
        <v>386652</v>
      </c>
      <c r="AF12" s="48">
        <v>99288</v>
      </c>
    </row>
    <row r="13" spans="1:32" x14ac:dyDescent="0.2">
      <c r="C13" s="36" t="s">
        <v>54</v>
      </c>
      <c r="F13" s="51">
        <v>843795</v>
      </c>
      <c r="H13" s="51">
        <v>844957</v>
      </c>
      <c r="J13" s="51">
        <v>819760</v>
      </c>
      <c r="L13" s="50">
        <v>186159</v>
      </c>
      <c r="N13" s="50">
        <v>210618</v>
      </c>
      <c r="P13" s="50">
        <v>203161</v>
      </c>
      <c r="R13" s="50">
        <v>226401</v>
      </c>
      <c r="T13" s="51">
        <v>826339</v>
      </c>
      <c r="V13" s="50">
        <v>179664</v>
      </c>
      <c r="X13" s="50">
        <v>192620</v>
      </c>
      <c r="Z13" s="50">
        <v>210238</v>
      </c>
      <c r="AB13" s="50">
        <v>251359</v>
      </c>
      <c r="AD13" s="51">
        <v>833881</v>
      </c>
      <c r="AF13" s="50">
        <v>181279</v>
      </c>
    </row>
    <row r="14" spans="1:32" x14ac:dyDescent="0.2">
      <c r="A14" s="36" t="s">
        <v>55</v>
      </c>
      <c r="F14" s="45"/>
      <c r="H14" s="45"/>
      <c r="J14" s="45"/>
      <c r="L14" s="39"/>
      <c r="N14" s="39"/>
      <c r="P14" s="39"/>
      <c r="R14" s="39"/>
      <c r="T14" s="45"/>
      <c r="U14" s="39"/>
      <c r="V14" s="39"/>
      <c r="X14" s="39"/>
      <c r="Z14" s="39"/>
      <c r="AB14" s="39"/>
      <c r="AD14" s="45"/>
      <c r="AF14" s="39"/>
    </row>
    <row r="15" spans="1:32" x14ac:dyDescent="0.2">
      <c r="B15" s="36" t="s">
        <v>52</v>
      </c>
      <c r="F15" s="45">
        <v>202598</v>
      </c>
      <c r="H15" s="45">
        <v>214432</v>
      </c>
      <c r="J15" s="45">
        <v>244674</v>
      </c>
      <c r="L15" s="39">
        <v>61914</v>
      </c>
      <c r="N15" s="39">
        <v>67812</v>
      </c>
      <c r="P15" s="39">
        <v>59315</v>
      </c>
      <c r="R15" s="39">
        <v>61058</v>
      </c>
      <c r="T15" s="45">
        <v>250099</v>
      </c>
      <c r="U15" s="39"/>
      <c r="V15" s="39">
        <v>45688</v>
      </c>
      <c r="X15" s="39">
        <v>54781</v>
      </c>
      <c r="Z15" s="39">
        <v>59341</v>
      </c>
      <c r="AB15" s="39">
        <v>68417</v>
      </c>
      <c r="AD15" s="45">
        <v>228227</v>
      </c>
      <c r="AF15" s="39">
        <v>57827</v>
      </c>
    </row>
    <row r="16" spans="1:32" x14ac:dyDescent="0.2">
      <c r="B16" s="36" t="s">
        <v>53</v>
      </c>
      <c r="F16" s="45">
        <v>145215</v>
      </c>
      <c r="H16" s="45">
        <v>145525</v>
      </c>
      <c r="J16" s="45">
        <v>139980</v>
      </c>
      <c r="L16" s="39">
        <v>34770</v>
      </c>
      <c r="N16" s="39">
        <v>33256</v>
      </c>
      <c r="P16" s="39">
        <v>32529</v>
      </c>
      <c r="R16" s="39">
        <v>36655</v>
      </c>
      <c r="T16" s="45">
        <v>137210</v>
      </c>
      <c r="U16" s="39"/>
      <c r="V16" s="39">
        <v>34892</v>
      </c>
      <c r="X16" s="39">
        <v>33102</v>
      </c>
      <c r="Z16" s="39">
        <v>34602</v>
      </c>
      <c r="AB16" s="39">
        <v>37028</v>
      </c>
      <c r="AD16" s="45">
        <v>139624</v>
      </c>
      <c r="AF16" s="39">
        <v>35342</v>
      </c>
    </row>
    <row r="17" spans="1:32" x14ac:dyDescent="0.2">
      <c r="B17" s="36" t="s">
        <v>20</v>
      </c>
      <c r="F17" s="49">
        <v>0</v>
      </c>
      <c r="H17" s="49">
        <v>0</v>
      </c>
      <c r="J17" s="49">
        <v>0</v>
      </c>
      <c r="L17" s="48">
        <v>0</v>
      </c>
      <c r="N17" s="48">
        <v>0</v>
      </c>
      <c r="P17" s="48">
        <v>0</v>
      </c>
      <c r="R17" s="48">
        <v>0</v>
      </c>
      <c r="T17" s="49">
        <v>0</v>
      </c>
      <c r="U17" s="39"/>
      <c r="V17" s="48">
        <v>0</v>
      </c>
      <c r="X17" s="48"/>
      <c r="Z17" s="48"/>
      <c r="AB17" s="48"/>
      <c r="AD17" s="49"/>
      <c r="AF17" s="48"/>
    </row>
    <row r="18" spans="1:32" x14ac:dyDescent="0.2">
      <c r="C18" s="36" t="s">
        <v>56</v>
      </c>
      <c r="F18" s="51">
        <v>347813</v>
      </c>
      <c r="H18" s="51">
        <v>359957</v>
      </c>
      <c r="J18" s="51">
        <v>384654</v>
      </c>
      <c r="L18" s="50">
        <v>96684</v>
      </c>
      <c r="N18" s="50">
        <v>101068</v>
      </c>
      <c r="P18" s="50">
        <v>91844</v>
      </c>
      <c r="R18" s="50">
        <v>97713</v>
      </c>
      <c r="T18" s="51">
        <v>387309</v>
      </c>
      <c r="U18" s="39"/>
      <c r="V18" s="50">
        <v>80580</v>
      </c>
      <c r="X18" s="50">
        <v>87883</v>
      </c>
      <c r="Z18" s="50">
        <v>93943</v>
      </c>
      <c r="AB18" s="50">
        <f>SUM(AB15:AB17)</f>
        <v>105445</v>
      </c>
      <c r="AD18" s="51">
        <f>SUM(AD15:AD17)</f>
        <v>367851</v>
      </c>
      <c r="AF18" s="50">
        <f>SUM(AF15:AF17)</f>
        <v>93169</v>
      </c>
    </row>
    <row r="19" spans="1:32" x14ac:dyDescent="0.2">
      <c r="A19" s="36" t="s">
        <v>42</v>
      </c>
      <c r="F19" s="49">
        <v>495982</v>
      </c>
      <c r="H19" s="49">
        <v>485000</v>
      </c>
      <c r="J19" s="49">
        <v>435106</v>
      </c>
      <c r="L19" s="48">
        <v>89475</v>
      </c>
      <c r="N19" s="48">
        <v>109550</v>
      </c>
      <c r="P19" s="48">
        <v>111317</v>
      </c>
      <c r="R19" s="48">
        <v>128688</v>
      </c>
      <c r="T19" s="49">
        <v>439030</v>
      </c>
      <c r="U19" s="39"/>
      <c r="V19" s="48">
        <v>99084</v>
      </c>
      <c r="X19" s="48">
        <v>104737</v>
      </c>
      <c r="Z19" s="48">
        <v>116295</v>
      </c>
      <c r="AB19" s="48">
        <f>AB13-AB18</f>
        <v>145914</v>
      </c>
      <c r="AD19" s="49">
        <f>AD13-AD18</f>
        <v>466030</v>
      </c>
      <c r="AF19" s="48">
        <f>AF13-AF18</f>
        <v>88110</v>
      </c>
    </row>
    <row r="20" spans="1:32" x14ac:dyDescent="0.2">
      <c r="A20" s="36" t="s">
        <v>44</v>
      </c>
      <c r="F20" s="45"/>
      <c r="H20" s="45"/>
      <c r="J20" s="45"/>
      <c r="L20" s="39"/>
      <c r="N20" s="39"/>
      <c r="P20" s="39"/>
      <c r="R20" s="39"/>
      <c r="T20" s="45"/>
      <c r="U20" s="39"/>
      <c r="V20" s="39"/>
      <c r="X20" s="39"/>
      <c r="Z20" s="39"/>
      <c r="AB20" s="39"/>
      <c r="AD20" s="45"/>
      <c r="AF20" s="39"/>
    </row>
    <row r="21" spans="1:32" x14ac:dyDescent="0.2">
      <c r="B21" s="36" t="s">
        <v>57</v>
      </c>
      <c r="F21" s="45">
        <v>191557</v>
      </c>
      <c r="H21" s="45">
        <v>190695</v>
      </c>
      <c r="J21" s="45">
        <v>198568</v>
      </c>
      <c r="L21" s="39">
        <v>50042</v>
      </c>
      <c r="N21" s="39">
        <v>46476</v>
      </c>
      <c r="P21" s="39">
        <v>44970</v>
      </c>
      <c r="R21" s="39">
        <v>44239</v>
      </c>
      <c r="T21" s="45">
        <v>185727</v>
      </c>
      <c r="U21" s="39"/>
      <c r="V21" s="39">
        <v>44695</v>
      </c>
      <c r="X21" s="39">
        <v>42873</v>
      </c>
      <c r="Z21" s="39">
        <v>44900</v>
      </c>
      <c r="AB21" s="39">
        <v>44307</v>
      </c>
      <c r="AD21" s="45">
        <v>176775</v>
      </c>
      <c r="AF21" s="39">
        <v>42843</v>
      </c>
    </row>
    <row r="22" spans="1:32" x14ac:dyDescent="0.2">
      <c r="B22" s="36" t="s">
        <v>58</v>
      </c>
      <c r="F22" s="45">
        <v>135189</v>
      </c>
      <c r="H22" s="45">
        <v>143061</v>
      </c>
      <c r="J22" s="45">
        <v>141692</v>
      </c>
      <c r="L22" s="39">
        <v>33270</v>
      </c>
      <c r="N22" s="39">
        <v>31763</v>
      </c>
      <c r="P22" s="39">
        <v>31393</v>
      </c>
      <c r="R22" s="39">
        <v>33923</v>
      </c>
      <c r="T22" s="45">
        <v>130349</v>
      </c>
      <c r="U22" s="39"/>
      <c r="V22" s="39">
        <v>33559</v>
      </c>
      <c r="X22" s="39">
        <v>32030</v>
      </c>
      <c r="Z22" s="39">
        <v>31952</v>
      </c>
      <c r="AB22" s="39">
        <v>35892</v>
      </c>
      <c r="AD22" s="45">
        <v>133433</v>
      </c>
      <c r="AF22" s="39">
        <v>30615</v>
      </c>
    </row>
    <row r="23" spans="1:32" x14ac:dyDescent="0.2">
      <c r="B23" s="36" t="s">
        <v>59</v>
      </c>
      <c r="F23" s="45">
        <v>55258</v>
      </c>
      <c r="H23" s="45">
        <v>47711</v>
      </c>
      <c r="J23" s="45">
        <v>46156</v>
      </c>
      <c r="L23" s="39">
        <v>12095</v>
      </c>
      <c r="N23" s="39">
        <v>12199</v>
      </c>
      <c r="P23" s="39">
        <v>10775</v>
      </c>
      <c r="R23" s="39">
        <v>11481</v>
      </c>
      <c r="T23" s="45">
        <v>46550</v>
      </c>
      <c r="U23" s="39"/>
      <c r="V23" s="39">
        <v>12521</v>
      </c>
      <c r="X23" s="39">
        <v>11547</v>
      </c>
      <c r="Z23" s="39">
        <v>12855</v>
      </c>
      <c r="AB23" s="39">
        <v>13721</v>
      </c>
      <c r="AD23" s="45">
        <v>50644</v>
      </c>
      <c r="AF23" s="39">
        <v>12280</v>
      </c>
    </row>
    <row r="24" spans="1:32" x14ac:dyDescent="0.2">
      <c r="B24" s="36" t="s">
        <v>12</v>
      </c>
      <c r="F24" s="45">
        <v>0</v>
      </c>
      <c r="H24" s="45">
        <v>0</v>
      </c>
      <c r="J24" s="45">
        <v>0</v>
      </c>
      <c r="L24" s="39">
        <v>0</v>
      </c>
      <c r="N24" s="39">
        <v>0</v>
      </c>
      <c r="P24" s="39">
        <v>0</v>
      </c>
      <c r="R24" s="39">
        <v>0</v>
      </c>
      <c r="T24" s="45">
        <v>0</v>
      </c>
      <c r="U24" s="39"/>
      <c r="V24" s="39">
        <v>0</v>
      </c>
      <c r="X24" s="39">
        <v>0</v>
      </c>
      <c r="Z24" s="39">
        <v>0</v>
      </c>
      <c r="AB24" s="39">
        <v>0</v>
      </c>
      <c r="AD24" s="45">
        <v>0</v>
      </c>
      <c r="AF24" s="39">
        <v>0</v>
      </c>
    </row>
    <row r="25" spans="1:32" x14ac:dyDescent="0.2">
      <c r="B25" s="36" t="s">
        <v>60</v>
      </c>
      <c r="F25" s="45">
        <v>0</v>
      </c>
      <c r="H25" s="45">
        <v>0</v>
      </c>
      <c r="J25" s="45">
        <v>0</v>
      </c>
      <c r="L25" s="39">
        <v>0</v>
      </c>
      <c r="N25" s="39">
        <v>0</v>
      </c>
      <c r="P25" s="39">
        <v>0</v>
      </c>
      <c r="R25" s="39">
        <v>0</v>
      </c>
      <c r="T25" s="45">
        <v>0</v>
      </c>
      <c r="U25" s="39"/>
      <c r="V25" s="39">
        <v>0</v>
      </c>
      <c r="X25" s="39">
        <v>0</v>
      </c>
      <c r="Z25" s="39">
        <v>0</v>
      </c>
      <c r="AB25" s="39">
        <v>0</v>
      </c>
      <c r="AD25" s="45">
        <v>0</v>
      </c>
      <c r="AF25" s="39">
        <v>0</v>
      </c>
    </row>
    <row r="26" spans="1:32" x14ac:dyDescent="0.2">
      <c r="B26" s="36" t="s">
        <v>25</v>
      </c>
      <c r="F26" s="45">
        <v>0</v>
      </c>
      <c r="H26" s="45">
        <v>0</v>
      </c>
      <c r="J26" s="45">
        <v>0</v>
      </c>
      <c r="L26" s="39">
        <v>0</v>
      </c>
      <c r="N26" s="39">
        <v>0</v>
      </c>
      <c r="P26" s="39">
        <v>0</v>
      </c>
      <c r="R26" s="39">
        <v>0</v>
      </c>
      <c r="T26" s="45">
        <v>0</v>
      </c>
      <c r="U26" s="39"/>
      <c r="V26" s="39">
        <v>0</v>
      </c>
      <c r="X26" s="39">
        <v>0</v>
      </c>
      <c r="Z26" s="39">
        <v>0</v>
      </c>
      <c r="AB26" s="39">
        <v>0</v>
      </c>
      <c r="AD26" s="45">
        <v>0</v>
      </c>
      <c r="AF26" s="39">
        <v>0</v>
      </c>
    </row>
    <row r="27" spans="1:32" x14ac:dyDescent="0.2">
      <c r="B27" s="36" t="s">
        <v>26</v>
      </c>
      <c r="F27" s="45">
        <v>0</v>
      </c>
      <c r="H27" s="45">
        <v>0</v>
      </c>
      <c r="J27" s="45">
        <v>0</v>
      </c>
      <c r="L27" s="39">
        <v>0</v>
      </c>
      <c r="N27" s="39">
        <v>0</v>
      </c>
      <c r="P27" s="39">
        <v>0</v>
      </c>
      <c r="R27" s="39">
        <v>0</v>
      </c>
      <c r="T27" s="45">
        <v>0</v>
      </c>
      <c r="U27" s="39"/>
      <c r="V27" s="39">
        <v>0</v>
      </c>
      <c r="X27" s="39">
        <v>0</v>
      </c>
      <c r="Z27" s="39">
        <v>0</v>
      </c>
      <c r="AB27" s="39">
        <v>0</v>
      </c>
      <c r="AD27" s="45">
        <v>0</v>
      </c>
      <c r="AF27" s="39">
        <v>0</v>
      </c>
    </row>
    <row r="28" spans="1:32" x14ac:dyDescent="0.2">
      <c r="C28" s="36" t="s">
        <v>45</v>
      </c>
      <c r="F28" s="51">
        <v>382004</v>
      </c>
      <c r="H28" s="51">
        <v>381467</v>
      </c>
      <c r="J28" s="51">
        <v>386416</v>
      </c>
      <c r="L28" s="50">
        <v>95407</v>
      </c>
      <c r="N28" s="50">
        <v>90438</v>
      </c>
      <c r="P28" s="50">
        <v>87138</v>
      </c>
      <c r="R28" s="50">
        <v>89643</v>
      </c>
      <c r="T28" s="51">
        <v>362626</v>
      </c>
      <c r="U28" s="39"/>
      <c r="V28" s="50">
        <v>90775</v>
      </c>
      <c r="X28" s="50">
        <v>86450</v>
      </c>
      <c r="Z28" s="50">
        <v>89707</v>
      </c>
      <c r="AB28" s="50">
        <f>SUM(AB21:AB27)</f>
        <v>93920</v>
      </c>
      <c r="AD28" s="51">
        <f>SUM(AD21:AD27)</f>
        <v>360852</v>
      </c>
      <c r="AF28" s="50">
        <f>SUM(AF21:AF27)</f>
        <v>85738</v>
      </c>
    </row>
    <row r="29" spans="1:32" x14ac:dyDescent="0.2">
      <c r="A29" s="36" t="s">
        <v>61</v>
      </c>
      <c r="F29" s="45">
        <v>113978</v>
      </c>
      <c r="H29" s="45">
        <v>103533</v>
      </c>
      <c r="J29" s="45">
        <v>48690</v>
      </c>
      <c r="L29" s="39">
        <v>-5932</v>
      </c>
      <c r="N29" s="39">
        <v>19112</v>
      </c>
      <c r="P29" s="39">
        <v>24179</v>
      </c>
      <c r="R29" s="39">
        <v>39045</v>
      </c>
      <c r="T29" s="45">
        <v>76404</v>
      </c>
      <c r="U29" s="39"/>
      <c r="V29" s="39">
        <v>8309</v>
      </c>
      <c r="X29" s="39">
        <v>18287</v>
      </c>
      <c r="Z29" s="39">
        <v>26588</v>
      </c>
      <c r="AB29" s="39">
        <f>AB19-AB28</f>
        <v>51994</v>
      </c>
      <c r="AD29" s="45">
        <f>AD19-AD28</f>
        <v>105178</v>
      </c>
      <c r="AF29" s="39">
        <f>AF19-AF28</f>
        <v>2372</v>
      </c>
    </row>
    <row r="30" spans="1:32" x14ac:dyDescent="0.2">
      <c r="A30" s="36" t="s">
        <v>62</v>
      </c>
      <c r="F30" s="45">
        <v>-21042</v>
      </c>
      <c r="H30" s="45">
        <v>-19387</v>
      </c>
      <c r="J30" s="45">
        <v>-19780</v>
      </c>
      <c r="L30" s="39">
        <v>-6422</v>
      </c>
      <c r="N30" s="39">
        <v>-6766</v>
      </c>
      <c r="P30" s="39">
        <v>-7143</v>
      </c>
      <c r="R30" s="39">
        <v>-6989</v>
      </c>
      <c r="T30" s="45">
        <v>-27320</v>
      </c>
      <c r="U30" s="39"/>
      <c r="V30" s="39">
        <v>-5987</v>
      </c>
      <c r="X30" s="39">
        <v>-3879</v>
      </c>
      <c r="Z30" s="39">
        <v>-11952</v>
      </c>
      <c r="AB30" s="39">
        <v>-12003</v>
      </c>
      <c r="AD30" s="45">
        <v>-33821</v>
      </c>
      <c r="AF30" s="39">
        <v>-10500</v>
      </c>
    </row>
    <row r="31" spans="1:32" x14ac:dyDescent="0.2">
      <c r="A31" s="36" t="s">
        <v>63</v>
      </c>
      <c r="F31" s="49">
        <v>-1158</v>
      </c>
      <c r="H31" s="49">
        <v>-2479</v>
      </c>
      <c r="J31" s="49">
        <v>-3203</v>
      </c>
      <c r="L31" s="48">
        <v>8317</v>
      </c>
      <c r="N31" s="48">
        <v>-1278</v>
      </c>
      <c r="P31" s="48">
        <v>-2472</v>
      </c>
      <c r="R31" s="48">
        <v>492</v>
      </c>
      <c r="T31" s="49">
        <v>5059</v>
      </c>
      <c r="U31" s="39"/>
      <c r="V31" s="48">
        <v>-4014</v>
      </c>
      <c r="X31" s="48">
        <v>-1293</v>
      </c>
      <c r="Z31" s="48">
        <v>473</v>
      </c>
      <c r="AB31" s="48">
        <v>-4368</v>
      </c>
      <c r="AD31" s="49">
        <v>-9202</v>
      </c>
      <c r="AF31" s="48">
        <v>1394</v>
      </c>
    </row>
    <row r="32" spans="1:32" x14ac:dyDescent="0.2">
      <c r="A32" s="36" t="s">
        <v>64</v>
      </c>
      <c r="F32" s="45">
        <v>91778</v>
      </c>
      <c r="H32" s="45">
        <v>81667</v>
      </c>
      <c r="J32" s="45">
        <v>25707</v>
      </c>
      <c r="L32" s="39">
        <v>-4037</v>
      </c>
      <c r="N32" s="39">
        <v>11068</v>
      </c>
      <c r="P32" s="39">
        <v>14564</v>
      </c>
      <c r="R32" s="39">
        <v>32548</v>
      </c>
      <c r="T32" s="45">
        <v>54143</v>
      </c>
      <c r="U32" s="39"/>
      <c r="V32" s="39">
        <v>-1692</v>
      </c>
      <c r="X32" s="39">
        <v>13115</v>
      </c>
      <c r="Z32" s="39">
        <v>15109</v>
      </c>
      <c r="AB32" s="39">
        <f>SUM(AB29:AB31)</f>
        <v>35623</v>
      </c>
      <c r="AD32" s="45">
        <f>SUM(AD29:AD31)</f>
        <v>62155</v>
      </c>
      <c r="AF32" s="39">
        <f>SUM(AF29:AF31)</f>
        <v>-6734</v>
      </c>
    </row>
    <row r="33" spans="1:32" x14ac:dyDescent="0.2">
      <c r="A33" s="36" t="s">
        <v>65</v>
      </c>
      <c r="F33" s="49">
        <v>-30061</v>
      </c>
      <c r="H33" s="49">
        <v>-32251</v>
      </c>
      <c r="J33" s="49">
        <v>-8359</v>
      </c>
      <c r="L33" s="48">
        <v>1210</v>
      </c>
      <c r="N33" s="48">
        <v>-3320</v>
      </c>
      <c r="P33" s="48">
        <v>-5209</v>
      </c>
      <c r="R33" s="48">
        <v>-10976</v>
      </c>
      <c r="T33" s="49">
        <v>-18295</v>
      </c>
      <c r="U33" s="39"/>
      <c r="V33" s="48">
        <v>596</v>
      </c>
      <c r="X33" s="48">
        <v>-4594</v>
      </c>
      <c r="Z33" s="48">
        <v>-6623</v>
      </c>
      <c r="AB33" s="48">
        <v>-7342</v>
      </c>
      <c r="AD33" s="49">
        <v>-17963</v>
      </c>
      <c r="AF33" s="48">
        <v>2155</v>
      </c>
    </row>
    <row r="34" spans="1:32" ht="13.5" thickBot="1" x14ac:dyDescent="0.25">
      <c r="A34" s="36" t="s">
        <v>66</v>
      </c>
      <c r="F34" s="53">
        <v>61717</v>
      </c>
      <c r="H34" s="53">
        <v>49416</v>
      </c>
      <c r="J34" s="53">
        <v>17348</v>
      </c>
      <c r="L34" s="52">
        <v>-2827</v>
      </c>
      <c r="N34" s="52">
        <v>7748</v>
      </c>
      <c r="P34" s="52">
        <v>9355</v>
      </c>
      <c r="R34" s="52">
        <v>21572</v>
      </c>
      <c r="T34" s="53">
        <v>35848</v>
      </c>
      <c r="U34" s="46"/>
      <c r="V34" s="52">
        <v>-1096</v>
      </c>
      <c r="X34" s="52">
        <v>8521</v>
      </c>
      <c r="Z34" s="52">
        <v>8486</v>
      </c>
      <c r="AB34" s="52">
        <f>AB32+AB33</f>
        <v>28281</v>
      </c>
      <c r="AD34" s="53">
        <f>AD32+AD33</f>
        <v>44192</v>
      </c>
      <c r="AF34" s="52">
        <f>AF32+AF33</f>
        <v>-4579</v>
      </c>
    </row>
    <row r="35" spans="1:32" ht="13.5" thickTop="1" x14ac:dyDescent="0.2">
      <c r="F35" s="47"/>
      <c r="H35" s="47"/>
      <c r="J35" s="47"/>
      <c r="L35" s="46"/>
      <c r="N35" s="46"/>
      <c r="P35" s="46"/>
      <c r="R35" s="46"/>
      <c r="T35" s="47"/>
      <c r="U35" s="46"/>
      <c r="V35" s="46"/>
      <c r="X35" s="46"/>
      <c r="Z35" s="46"/>
      <c r="AB35" s="46"/>
      <c r="AD35" s="47"/>
      <c r="AF35" s="46"/>
    </row>
    <row r="36" spans="1:32" x14ac:dyDescent="0.2">
      <c r="A36" s="36" t="s">
        <v>61</v>
      </c>
      <c r="F36" s="57">
        <v>113978</v>
      </c>
      <c r="H36" s="57">
        <v>103533</v>
      </c>
      <c r="J36" s="57">
        <v>48690</v>
      </c>
      <c r="L36" s="46">
        <v>-5932</v>
      </c>
      <c r="N36" s="46">
        <v>19112</v>
      </c>
      <c r="P36" s="46">
        <v>24179</v>
      </c>
      <c r="R36" s="46">
        <v>39045</v>
      </c>
      <c r="T36" s="57">
        <v>76404</v>
      </c>
      <c r="U36" s="46"/>
      <c r="V36" s="46">
        <v>8309</v>
      </c>
      <c r="X36" s="46">
        <v>18287</v>
      </c>
      <c r="Z36" s="46">
        <v>26588</v>
      </c>
      <c r="AB36" s="46">
        <f>AB29</f>
        <v>51994</v>
      </c>
      <c r="AD36" s="57">
        <f>AD29</f>
        <v>105178</v>
      </c>
      <c r="AF36" s="46">
        <f>AF29</f>
        <v>2372</v>
      </c>
    </row>
    <row r="37" spans="1:32" s="39" customFormat="1" x14ac:dyDescent="0.2">
      <c r="B37" s="39" t="s">
        <v>71</v>
      </c>
      <c r="F37" s="45">
        <v>17188</v>
      </c>
      <c r="H37" s="45">
        <v>16962</v>
      </c>
      <c r="J37" s="45">
        <v>15295</v>
      </c>
      <c r="L37" s="39">
        <v>3510</v>
      </c>
      <c r="N37" s="39">
        <v>3549</v>
      </c>
      <c r="P37" s="39">
        <v>3544</v>
      </c>
      <c r="R37" s="39">
        <v>3502</v>
      </c>
      <c r="T37" s="45">
        <v>14105</v>
      </c>
      <c r="V37" s="39">
        <v>3394</v>
      </c>
      <c r="X37" s="39">
        <v>3376</v>
      </c>
      <c r="Z37" s="39">
        <v>3361</v>
      </c>
      <c r="AB37" s="39">
        <v>3408</v>
      </c>
      <c r="AD37" s="45">
        <v>13539</v>
      </c>
      <c r="AF37" s="39">
        <v>3469</v>
      </c>
    </row>
    <row r="38" spans="1:32" ht="13.5" thickBot="1" x14ac:dyDescent="0.25">
      <c r="A38" s="36" t="s">
        <v>72</v>
      </c>
      <c r="F38" s="59">
        <v>131166</v>
      </c>
      <c r="H38" s="59">
        <v>120495</v>
      </c>
      <c r="J38" s="59">
        <v>63985</v>
      </c>
      <c r="L38" s="58">
        <v>-2422</v>
      </c>
      <c r="N38" s="58">
        <v>22661</v>
      </c>
      <c r="P38" s="58">
        <v>27723</v>
      </c>
      <c r="R38" s="58">
        <v>42547</v>
      </c>
      <c r="T38" s="59">
        <v>90509</v>
      </c>
      <c r="U38" s="46"/>
      <c r="V38" s="58">
        <v>11703</v>
      </c>
      <c r="X38" s="58">
        <v>21663</v>
      </c>
      <c r="Z38" s="58">
        <v>29949</v>
      </c>
      <c r="AB38" s="58">
        <f>SUM(AB36:AB37)</f>
        <v>55402</v>
      </c>
      <c r="AD38" s="59">
        <f>SUM(AD36:AD37)</f>
        <v>118717</v>
      </c>
      <c r="AF38" s="58">
        <f>SUM(AF36:AF37)</f>
        <v>5841</v>
      </c>
    </row>
    <row r="39" spans="1:32" ht="13.5" thickTop="1" x14ac:dyDescent="0.2">
      <c r="F39" s="60"/>
      <c r="H39" s="60"/>
      <c r="J39" s="60"/>
      <c r="T39" s="60"/>
      <c r="AD39" s="60"/>
    </row>
    <row r="40" spans="1:32" x14ac:dyDescent="0.2">
      <c r="A40" s="36" t="s">
        <v>67</v>
      </c>
      <c r="F40" s="45"/>
      <c r="H40" s="45"/>
      <c r="J40" s="45"/>
      <c r="L40" s="39"/>
      <c r="N40" s="39"/>
      <c r="P40" s="39"/>
      <c r="R40" s="39"/>
      <c r="T40" s="45"/>
      <c r="U40" s="39"/>
      <c r="V40" s="39"/>
      <c r="X40" s="39"/>
      <c r="Z40" s="39"/>
      <c r="AB40" s="39"/>
      <c r="AD40" s="45"/>
      <c r="AF40" s="39"/>
    </row>
    <row r="41" spans="1:32" x14ac:dyDescent="0.2">
      <c r="B41" s="36" t="s">
        <v>68</v>
      </c>
      <c r="F41" s="55">
        <v>0.44411263105629395</v>
      </c>
      <c r="H41" s="55">
        <v>0.334853464340166</v>
      </c>
      <c r="J41" s="55">
        <v>0.11073097250236168</v>
      </c>
      <c r="L41" s="54">
        <v>-1.6773366717890602E-2</v>
      </c>
      <c r="N41" s="54">
        <v>4.5548873329688482E-2</v>
      </c>
      <c r="P41" s="54">
        <v>5.4646883579648343E-2</v>
      </c>
      <c r="R41" s="54">
        <v>0.12559750807836745</v>
      </c>
      <c r="T41" s="55">
        <v>0.21036571053002207</v>
      </c>
      <c r="U41" s="54"/>
      <c r="V41" s="54">
        <v>-6.3562762428375904E-3</v>
      </c>
      <c r="X41" s="54">
        <v>0.05</v>
      </c>
      <c r="Z41" s="54">
        <v>0.05</v>
      </c>
      <c r="AB41" s="54">
        <v>0.16</v>
      </c>
      <c r="AD41" s="55">
        <v>0.25</v>
      </c>
      <c r="AF41" s="54">
        <v>-0.03</v>
      </c>
    </row>
    <row r="42" spans="1:32" x14ac:dyDescent="0.2">
      <c r="B42" s="36" t="s">
        <v>69</v>
      </c>
      <c r="F42" s="55">
        <v>0.42666436225371585</v>
      </c>
      <c r="H42" s="55">
        <v>0.31978877477722339</v>
      </c>
      <c r="J42" s="55">
        <v>0.10753448008678135</v>
      </c>
      <c r="L42" s="54">
        <v>-1.6773366717890602E-2</v>
      </c>
      <c r="N42" s="54">
        <v>4.4218696495833806E-2</v>
      </c>
      <c r="P42" s="54">
        <v>5.3063562831115497E-2</v>
      </c>
      <c r="R42" s="54">
        <v>0.12470084976010173</v>
      </c>
      <c r="T42" s="55">
        <v>0.20727737399318866</v>
      </c>
      <c r="U42" s="54"/>
      <c r="V42" s="54">
        <v>-6.3562762428375904E-3</v>
      </c>
      <c r="X42" s="54">
        <v>0.05</v>
      </c>
      <c r="Z42" s="54">
        <v>0.05</v>
      </c>
      <c r="AB42" s="54">
        <v>0.16</v>
      </c>
      <c r="AD42" s="55">
        <v>0.25</v>
      </c>
      <c r="AF42" s="54">
        <v>-0.03</v>
      </c>
    </row>
    <row r="43" spans="1:32" x14ac:dyDescent="0.2">
      <c r="A43" s="36" t="s">
        <v>70</v>
      </c>
      <c r="F43" s="45"/>
      <c r="H43" s="45"/>
      <c r="J43" s="45"/>
      <c r="L43" s="39"/>
      <c r="N43" s="39"/>
      <c r="P43" s="39"/>
      <c r="R43" s="39"/>
      <c r="T43" s="45"/>
      <c r="U43" s="39"/>
      <c r="V43" s="39"/>
      <c r="X43" s="39"/>
      <c r="Z43" s="39"/>
      <c r="AB43" s="39"/>
      <c r="AD43" s="45"/>
      <c r="AF43" s="39"/>
    </row>
    <row r="44" spans="1:32" x14ac:dyDescent="0.2">
      <c r="B44" s="36" t="s">
        <v>68</v>
      </c>
      <c r="F44" s="45">
        <v>138967</v>
      </c>
      <c r="H44" s="45">
        <v>147575</v>
      </c>
      <c r="J44" s="45">
        <v>156668</v>
      </c>
      <c r="L44" s="39">
        <v>168541</v>
      </c>
      <c r="N44" s="39">
        <v>170103</v>
      </c>
      <c r="P44" s="39">
        <v>171190</v>
      </c>
      <c r="R44" s="39">
        <v>171755</v>
      </c>
      <c r="T44" s="45">
        <v>170408</v>
      </c>
      <c r="U44" s="39"/>
      <c r="V44" s="39">
        <v>172428</v>
      </c>
      <c r="X44" s="39">
        <v>173793</v>
      </c>
      <c r="Z44" s="39">
        <v>174613</v>
      </c>
      <c r="AB44" s="39">
        <v>175321</v>
      </c>
      <c r="AD44" s="45">
        <v>174044</v>
      </c>
      <c r="AF44" s="39">
        <v>175719</v>
      </c>
    </row>
    <row r="45" spans="1:32" x14ac:dyDescent="0.2">
      <c r="B45" s="36" t="s">
        <v>69</v>
      </c>
      <c r="F45" s="45">
        <v>144650</v>
      </c>
      <c r="H45" s="45">
        <v>154527</v>
      </c>
      <c r="J45" s="45">
        <v>161325</v>
      </c>
      <c r="L45" s="39">
        <v>168541</v>
      </c>
      <c r="N45" s="39">
        <v>175220</v>
      </c>
      <c r="P45" s="39">
        <v>176298</v>
      </c>
      <c r="R45" s="39">
        <v>172990</v>
      </c>
      <c r="T45" s="45">
        <v>172947</v>
      </c>
      <c r="U45" s="39"/>
      <c r="V45" s="39">
        <v>172428</v>
      </c>
      <c r="X45" s="39">
        <v>176246</v>
      </c>
      <c r="Z45" s="39">
        <v>177028</v>
      </c>
      <c r="AB45" s="39">
        <v>178703</v>
      </c>
      <c r="AD45" s="45">
        <v>177306</v>
      </c>
      <c r="AF45" s="39">
        <f>AF44</f>
        <v>175719</v>
      </c>
    </row>
    <row r="46" spans="1:32" ht="13.5" thickBot="1" x14ac:dyDescent="0.25">
      <c r="F46" s="56"/>
      <c r="H46" s="56"/>
      <c r="J46" s="56"/>
      <c r="T46" s="56"/>
      <c r="AD46" s="56"/>
    </row>
    <row r="47" spans="1:32" x14ac:dyDescent="0.2">
      <c r="P47" s="37"/>
      <c r="R47" s="37"/>
    </row>
    <row r="48" spans="1:32" x14ac:dyDescent="0.2">
      <c r="F48" s="37"/>
      <c r="H48" s="37"/>
      <c r="J48" s="37"/>
      <c r="T48" s="37"/>
      <c r="AD48" s="37"/>
    </row>
    <row r="49" spans="14:28" x14ac:dyDescent="0.2">
      <c r="N49" s="37"/>
      <c r="X49" s="37"/>
      <c r="Z49" s="37"/>
      <c r="AB49" s="37"/>
    </row>
    <row r="51" spans="14:28" x14ac:dyDescent="0.2">
      <c r="N51" s="37"/>
      <c r="X51" s="37"/>
      <c r="Z51" s="37"/>
      <c r="AB51" s="37"/>
    </row>
    <row r="53" spans="14:28" x14ac:dyDescent="0.2">
      <c r="N53" s="37"/>
      <c r="X53" s="37"/>
      <c r="Z53" s="37"/>
      <c r="AB53" s="37"/>
    </row>
  </sheetData>
  <pageMargins left="0.5" right="0.5" top="0.5" bottom="0.5" header="0.5" footer="0.5"/>
  <pageSetup scale="52"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5891-35B8-48DE-B4CD-E4A6EADE903D}">
  <sheetPr codeName="Sheet5"/>
  <dimension ref="A1:BF86"/>
  <sheetViews>
    <sheetView showGridLines="0" zoomScale="90" zoomScaleNormal="90" zoomScaleSheetLayoutView="90" workbookViewId="0">
      <pane xSplit="1" ySplit="7" topLeftCell="AQ8" activePane="bottomRight" state="frozen"/>
      <selection activeCell="E10" sqref="E10"/>
      <selection pane="topRight" activeCell="E10" sqref="E10"/>
      <selection pane="bottomLeft" activeCell="E10" sqref="E10"/>
      <selection pane="bottomRight" activeCell="BE25" sqref="BE25"/>
    </sheetView>
  </sheetViews>
  <sheetFormatPr defaultColWidth="8.83203125" defaultRowHeight="12.75" outlineLevelCol="1" x14ac:dyDescent="0.2"/>
  <cols>
    <col min="1" max="1" width="55.83203125" style="1" customWidth="1"/>
    <col min="2" max="2" width="1.33203125" style="1" customWidth="1"/>
    <col min="3" max="5" width="13.6640625" style="1" customWidth="1"/>
    <col min="6" max="6" width="2.6640625" style="1" customWidth="1"/>
    <col min="7" max="9" width="13.6640625" style="1" customWidth="1"/>
    <col min="10" max="10" width="2.6640625" style="1" customWidth="1"/>
    <col min="11" max="13" width="13.6640625" style="1" customWidth="1"/>
    <col min="14" max="14" width="2.6640625" style="1" customWidth="1"/>
    <col min="15" max="17" width="13.6640625" style="1" hidden="1" customWidth="1" outlineLevel="1"/>
    <col min="18" max="18" width="2.6640625" style="1" hidden="1" customWidth="1" outlineLevel="1"/>
    <col min="19" max="21" width="13.6640625" style="1" hidden="1" customWidth="1" outlineLevel="1"/>
    <col min="22" max="22" width="2.6640625" style="1" hidden="1" customWidth="1" outlineLevel="1"/>
    <col min="23" max="25" width="13.6640625" style="1" hidden="1" customWidth="1" outlineLevel="1"/>
    <col min="26" max="26" width="2.6640625" style="1" hidden="1" customWidth="1" outlineLevel="1"/>
    <col min="27" max="29" width="13.6640625" style="1" hidden="1" customWidth="1" outlineLevel="1"/>
    <col min="30" max="30" width="2.6640625" style="1" hidden="1" customWidth="1" outlineLevel="1"/>
    <col min="31" max="31" width="13.6640625" style="1" customWidth="1" collapsed="1"/>
    <col min="32" max="33" width="13.6640625" style="1" customWidth="1"/>
    <col min="34" max="34" width="2.5" style="1" customWidth="1"/>
    <col min="35" max="37" width="13.6640625" style="1" customWidth="1"/>
    <col min="38" max="38" width="2.6640625" style="1" customWidth="1"/>
    <col min="39" max="41" width="13.6640625" style="1" customWidth="1"/>
    <col min="42" max="42" width="2.6640625" style="1" customWidth="1"/>
    <col min="43" max="45" width="13.6640625" style="1" customWidth="1"/>
    <col min="46" max="46" width="2.6640625" style="1" customWidth="1"/>
    <col min="47" max="49" width="13.6640625" style="1" customWidth="1"/>
    <col min="50" max="50" width="2.6640625" style="1" customWidth="1"/>
    <col min="51" max="53" width="13.6640625" style="1" customWidth="1"/>
    <col min="54" max="54" width="2.6640625" style="1" customWidth="1"/>
    <col min="55" max="57" width="13.6640625" style="1" customWidth="1"/>
    <col min="58" max="58" width="2.6640625" style="1" customWidth="1"/>
    <col min="59" max="16384" width="8.83203125" style="1"/>
  </cols>
  <sheetData>
    <row r="1" spans="1:58" x14ac:dyDescent="0.2">
      <c r="A1" s="1" t="s">
        <v>0</v>
      </c>
    </row>
    <row r="2" spans="1:58" x14ac:dyDescent="0.2">
      <c r="A2" s="1" t="s">
        <v>43</v>
      </c>
    </row>
    <row r="3" spans="1:58" x14ac:dyDescent="0.2">
      <c r="A3" s="1" t="s">
        <v>165</v>
      </c>
    </row>
    <row r="4" spans="1:58" x14ac:dyDescent="0.2">
      <c r="A4" s="2"/>
      <c r="B4" s="2"/>
      <c r="N4" s="2"/>
    </row>
    <row r="5" spans="1:58" x14ac:dyDescent="0.2">
      <c r="A5" s="2"/>
      <c r="B5" s="2"/>
      <c r="C5" s="11"/>
      <c r="D5" s="11" t="s">
        <v>162</v>
      </c>
      <c r="E5" s="11"/>
      <c r="F5" s="3"/>
      <c r="G5" s="11"/>
      <c r="H5" s="11" t="s">
        <v>161</v>
      </c>
      <c r="I5" s="11"/>
      <c r="J5" s="3"/>
      <c r="K5" s="11"/>
      <c r="L5" s="11" t="s">
        <v>160</v>
      </c>
      <c r="M5" s="11"/>
      <c r="N5" s="2"/>
      <c r="O5" s="11"/>
      <c r="P5" s="11" t="s">
        <v>31</v>
      </c>
      <c r="Q5" s="11"/>
      <c r="R5" s="3"/>
      <c r="S5" s="11"/>
      <c r="T5" s="11" t="s">
        <v>32</v>
      </c>
      <c r="U5" s="11"/>
      <c r="V5" s="3"/>
      <c r="W5" s="11"/>
      <c r="X5" s="11" t="s">
        <v>33</v>
      </c>
      <c r="Y5" s="11"/>
      <c r="Z5" s="3"/>
      <c r="AA5" s="11"/>
      <c r="AB5" s="11" t="s">
        <v>34</v>
      </c>
      <c r="AC5" s="11"/>
      <c r="AD5" s="3"/>
      <c r="AE5" s="11"/>
      <c r="AF5" s="11" t="s">
        <v>40</v>
      </c>
      <c r="AG5" s="11"/>
      <c r="AI5" s="11"/>
      <c r="AJ5" s="11" t="s">
        <v>41</v>
      </c>
      <c r="AK5" s="11"/>
      <c r="AL5" s="3"/>
      <c r="AM5" s="11"/>
      <c r="AN5" s="11" t="s">
        <v>177</v>
      </c>
      <c r="AO5" s="11"/>
      <c r="AP5" s="3"/>
      <c r="AQ5" s="11"/>
      <c r="AR5" s="11" t="s">
        <v>185</v>
      </c>
      <c r="AS5" s="11"/>
      <c r="AT5" s="3"/>
      <c r="AU5" s="11"/>
      <c r="AV5" s="11" t="s">
        <v>187</v>
      </c>
      <c r="AW5" s="11"/>
      <c r="AX5" s="3"/>
      <c r="AY5" s="11"/>
      <c r="AZ5" s="11" t="s">
        <v>188</v>
      </c>
      <c r="BA5" s="11"/>
      <c r="BB5" s="3"/>
      <c r="BC5" s="11"/>
      <c r="BD5" s="11" t="s">
        <v>191</v>
      </c>
      <c r="BE5" s="11"/>
      <c r="BF5" s="3"/>
    </row>
    <row r="6" spans="1:58" x14ac:dyDescent="0.2">
      <c r="A6" s="2"/>
      <c r="B6" s="2"/>
      <c r="C6" s="3" t="s">
        <v>8</v>
      </c>
      <c r="D6" s="3" t="s">
        <v>13</v>
      </c>
      <c r="E6" s="3"/>
      <c r="F6" s="3"/>
      <c r="G6" s="3" t="s">
        <v>8</v>
      </c>
      <c r="H6" s="3" t="s">
        <v>13</v>
      </c>
      <c r="I6" s="3"/>
      <c r="J6" s="3"/>
      <c r="K6" s="3" t="s">
        <v>8</v>
      </c>
      <c r="L6" s="3" t="s">
        <v>13</v>
      </c>
      <c r="M6" s="3"/>
      <c r="N6" s="2"/>
      <c r="O6" s="3" t="s">
        <v>8</v>
      </c>
      <c r="P6" s="3" t="s">
        <v>13</v>
      </c>
      <c r="Q6" s="3"/>
      <c r="R6" s="3"/>
      <c r="S6" s="3" t="s">
        <v>8</v>
      </c>
      <c r="T6" s="3" t="s">
        <v>13</v>
      </c>
      <c r="U6" s="3"/>
      <c r="V6" s="3"/>
      <c r="W6" s="3" t="s">
        <v>8</v>
      </c>
      <c r="X6" s="3" t="s">
        <v>13</v>
      </c>
      <c r="Y6" s="3"/>
      <c r="Z6" s="3"/>
      <c r="AA6" s="3" t="s">
        <v>8</v>
      </c>
      <c r="AB6" s="3" t="s">
        <v>13</v>
      </c>
      <c r="AC6" s="3"/>
      <c r="AD6" s="3"/>
      <c r="AE6" s="3" t="s">
        <v>8</v>
      </c>
      <c r="AF6" s="3" t="s">
        <v>13</v>
      </c>
      <c r="AG6" s="3"/>
      <c r="AI6" s="3" t="s">
        <v>8</v>
      </c>
      <c r="AJ6" s="3" t="s">
        <v>13</v>
      </c>
      <c r="AK6" s="3"/>
      <c r="AL6" s="3"/>
      <c r="AM6" s="3" t="s">
        <v>8</v>
      </c>
      <c r="AN6" s="3" t="s">
        <v>13</v>
      </c>
      <c r="AO6" s="3"/>
      <c r="AP6" s="3"/>
      <c r="AQ6" s="3" t="s">
        <v>8</v>
      </c>
      <c r="AR6" s="3" t="s">
        <v>13</v>
      </c>
      <c r="AS6" s="3"/>
      <c r="AT6" s="3"/>
      <c r="AU6" s="3" t="s">
        <v>8</v>
      </c>
      <c r="AV6" s="3" t="s">
        <v>13</v>
      </c>
      <c r="AW6" s="3"/>
      <c r="AX6" s="3"/>
      <c r="AY6" s="3" t="s">
        <v>8</v>
      </c>
      <c r="AZ6" s="3" t="s">
        <v>13</v>
      </c>
      <c r="BA6" s="3"/>
      <c r="BB6" s="3"/>
      <c r="BC6" s="3" t="s">
        <v>8</v>
      </c>
      <c r="BD6" s="3" t="s">
        <v>13</v>
      </c>
      <c r="BE6" s="3"/>
      <c r="BF6" s="3"/>
    </row>
    <row r="7" spans="1:58" x14ac:dyDescent="0.2">
      <c r="A7" s="2"/>
      <c r="B7" s="2"/>
      <c r="C7" s="3" t="s">
        <v>9</v>
      </c>
      <c r="D7" s="3" t="s">
        <v>11</v>
      </c>
      <c r="E7" s="11" t="s">
        <v>10</v>
      </c>
      <c r="F7" s="3"/>
      <c r="G7" s="3" t="s">
        <v>9</v>
      </c>
      <c r="H7" s="3" t="s">
        <v>11</v>
      </c>
      <c r="I7" s="11" t="s">
        <v>10</v>
      </c>
      <c r="J7" s="3"/>
      <c r="K7" s="3" t="s">
        <v>9</v>
      </c>
      <c r="L7" s="3" t="s">
        <v>11</v>
      </c>
      <c r="M7" s="11" t="s">
        <v>10</v>
      </c>
      <c r="N7" s="2"/>
      <c r="O7" s="11" t="s">
        <v>9</v>
      </c>
      <c r="P7" s="11" t="s">
        <v>11</v>
      </c>
      <c r="Q7" s="11" t="s">
        <v>10</v>
      </c>
      <c r="R7" s="3"/>
      <c r="S7" s="11" t="s">
        <v>9</v>
      </c>
      <c r="T7" s="11" t="s">
        <v>11</v>
      </c>
      <c r="U7" s="11" t="s">
        <v>10</v>
      </c>
      <c r="V7" s="3"/>
      <c r="W7" s="11" t="s">
        <v>9</v>
      </c>
      <c r="X7" s="11" t="s">
        <v>11</v>
      </c>
      <c r="Y7" s="11" t="s">
        <v>10</v>
      </c>
      <c r="Z7" s="3"/>
      <c r="AA7" s="11" t="s">
        <v>9</v>
      </c>
      <c r="AB7" s="11" t="s">
        <v>11</v>
      </c>
      <c r="AC7" s="11" t="s">
        <v>10</v>
      </c>
      <c r="AD7" s="3"/>
      <c r="AE7" s="11" t="s">
        <v>9</v>
      </c>
      <c r="AF7" s="11" t="s">
        <v>11</v>
      </c>
      <c r="AG7" s="11" t="s">
        <v>10</v>
      </c>
      <c r="AI7" s="11" t="s">
        <v>9</v>
      </c>
      <c r="AJ7" s="11" t="s">
        <v>11</v>
      </c>
      <c r="AK7" s="11" t="s">
        <v>10</v>
      </c>
      <c r="AL7" s="3"/>
      <c r="AM7" s="11" t="s">
        <v>9</v>
      </c>
      <c r="AN7" s="11" t="s">
        <v>11</v>
      </c>
      <c r="AO7" s="11" t="s">
        <v>10</v>
      </c>
      <c r="AP7" s="3"/>
      <c r="AQ7" s="11" t="s">
        <v>9</v>
      </c>
      <c r="AR7" s="11" t="s">
        <v>11</v>
      </c>
      <c r="AS7" s="11" t="s">
        <v>10</v>
      </c>
      <c r="AT7" s="3"/>
      <c r="AU7" s="11" t="s">
        <v>9</v>
      </c>
      <c r="AV7" s="11" t="s">
        <v>11</v>
      </c>
      <c r="AW7" s="11" t="s">
        <v>10</v>
      </c>
      <c r="AX7" s="3"/>
      <c r="AY7" s="11" t="s">
        <v>9</v>
      </c>
      <c r="AZ7" s="11" t="s">
        <v>11</v>
      </c>
      <c r="BA7" s="11" t="s">
        <v>10</v>
      </c>
      <c r="BB7" s="3"/>
      <c r="BC7" s="11" t="s">
        <v>9</v>
      </c>
      <c r="BD7" s="11" t="s">
        <v>11</v>
      </c>
      <c r="BE7" s="11" t="s">
        <v>10</v>
      </c>
      <c r="BF7" s="3"/>
    </row>
    <row r="8" spans="1:58" x14ac:dyDescent="0.2">
      <c r="A8" s="2"/>
      <c r="B8" s="2"/>
      <c r="C8" s="3"/>
      <c r="D8" s="3"/>
      <c r="E8" s="3"/>
      <c r="F8" s="3"/>
      <c r="G8" s="3"/>
      <c r="H8" s="3"/>
      <c r="I8" s="3"/>
      <c r="J8" s="3"/>
      <c r="K8" s="3"/>
      <c r="L8" s="3"/>
      <c r="M8" s="3"/>
      <c r="N8" s="2"/>
      <c r="O8" s="3"/>
      <c r="P8" s="3"/>
      <c r="Q8" s="3"/>
      <c r="R8" s="3"/>
      <c r="S8" s="3"/>
      <c r="T8" s="3"/>
      <c r="U8" s="3"/>
      <c r="V8" s="3"/>
      <c r="W8" s="3"/>
      <c r="X8" s="3"/>
      <c r="Y8" s="3"/>
      <c r="Z8" s="3"/>
      <c r="AA8" s="3"/>
      <c r="AB8" s="3"/>
      <c r="AC8" s="3"/>
      <c r="AD8" s="3"/>
      <c r="AE8" s="3"/>
      <c r="AF8" s="3"/>
      <c r="AG8" s="3"/>
      <c r="AI8" s="3"/>
      <c r="AJ8" s="3"/>
      <c r="AK8" s="3"/>
      <c r="AL8" s="3"/>
      <c r="AM8" s="3"/>
      <c r="AN8" s="3"/>
      <c r="AO8" s="3"/>
      <c r="AP8" s="3"/>
      <c r="AQ8" s="3"/>
      <c r="AR8" s="3"/>
      <c r="AS8" s="3"/>
      <c r="AT8" s="3"/>
      <c r="AU8" s="3"/>
      <c r="AV8" s="3"/>
      <c r="AW8" s="3"/>
      <c r="AX8" s="3"/>
      <c r="AY8" s="3"/>
      <c r="AZ8" s="3"/>
      <c r="BA8" s="3"/>
      <c r="BB8" s="3"/>
      <c r="BC8" s="3"/>
      <c r="BD8" s="3"/>
      <c r="BE8" s="3"/>
      <c r="BF8" s="3"/>
    </row>
    <row r="9" spans="1:58" ht="13.5" thickBot="1" x14ac:dyDescent="0.25">
      <c r="A9" s="2" t="s">
        <v>7</v>
      </c>
      <c r="B9" s="2"/>
      <c r="C9" s="22">
        <v>583270</v>
      </c>
      <c r="D9" s="22">
        <v>260525</v>
      </c>
      <c r="E9" s="22">
        <v>843795</v>
      </c>
      <c r="F9" s="12"/>
      <c r="G9" s="22">
        <v>556656</v>
      </c>
      <c r="H9" s="22">
        <v>288301</v>
      </c>
      <c r="I9" s="22">
        <v>844957</v>
      </c>
      <c r="J9" s="12"/>
      <c r="K9" s="22">
        <v>508137</v>
      </c>
      <c r="L9" s="22">
        <v>311623</v>
      </c>
      <c r="M9" s="22">
        <v>819760</v>
      </c>
      <c r="N9" s="2"/>
      <c r="O9" s="22">
        <v>114480</v>
      </c>
      <c r="P9" s="22">
        <v>71679</v>
      </c>
      <c r="Q9" s="22">
        <v>186159</v>
      </c>
      <c r="R9" s="12"/>
      <c r="S9" s="22">
        <v>125256</v>
      </c>
      <c r="T9" s="22">
        <v>85362</v>
      </c>
      <c r="U9" s="22">
        <v>210618</v>
      </c>
      <c r="V9" s="12"/>
      <c r="W9" s="22">
        <v>115765</v>
      </c>
      <c r="X9" s="22">
        <v>87396</v>
      </c>
      <c r="Y9" s="22">
        <v>203161</v>
      </c>
      <c r="Z9" s="12"/>
      <c r="AA9" s="22">
        <v>122146</v>
      </c>
      <c r="AB9" s="22">
        <v>104255</v>
      </c>
      <c r="AC9" s="22">
        <v>226401</v>
      </c>
      <c r="AD9" s="12"/>
      <c r="AE9" s="22">
        <v>477647</v>
      </c>
      <c r="AF9" s="22">
        <v>348692</v>
      </c>
      <c r="AG9" s="22">
        <v>826339</v>
      </c>
      <c r="AI9" s="22">
        <v>101669</v>
      </c>
      <c r="AJ9" s="22">
        <v>77995</v>
      </c>
      <c r="AK9" s="22">
        <v>179664</v>
      </c>
      <c r="AL9" s="12"/>
      <c r="AM9" s="22">
        <v>110555</v>
      </c>
      <c r="AN9" s="22">
        <v>82065</v>
      </c>
      <c r="AO9" s="22">
        <v>192620</v>
      </c>
      <c r="AP9" s="12"/>
      <c r="AQ9" s="22">
        <v>128078</v>
      </c>
      <c r="AR9" s="22">
        <v>82160</v>
      </c>
      <c r="AS9" s="22">
        <v>210238</v>
      </c>
      <c r="AT9" s="12"/>
      <c r="AU9" s="22">
        <v>164855</v>
      </c>
      <c r="AV9" s="22">
        <v>86504</v>
      </c>
      <c r="AW9" s="22">
        <v>251359</v>
      </c>
      <c r="AX9" s="12"/>
      <c r="AY9" s="22">
        <v>505157</v>
      </c>
      <c r="AZ9" s="22">
        <v>328724</v>
      </c>
      <c r="BA9" s="22">
        <v>833881</v>
      </c>
      <c r="BB9" s="12"/>
      <c r="BC9" s="22">
        <v>107591</v>
      </c>
      <c r="BD9" s="22">
        <v>73688</v>
      </c>
      <c r="BE9" s="22">
        <v>181279</v>
      </c>
      <c r="BF9" s="12"/>
    </row>
    <row r="10" spans="1:58" ht="13.5" thickTop="1" x14ac:dyDescent="0.2">
      <c r="A10" s="2"/>
      <c r="B10" s="2"/>
      <c r="C10" s="12"/>
      <c r="D10" s="12"/>
      <c r="E10" s="12"/>
      <c r="F10" s="12"/>
      <c r="G10" s="12"/>
      <c r="H10" s="12"/>
      <c r="I10" s="12"/>
      <c r="J10" s="12"/>
      <c r="K10" s="12"/>
      <c r="L10" s="12"/>
      <c r="M10" s="12"/>
      <c r="N10" s="2"/>
      <c r="O10" s="12"/>
      <c r="P10" s="12"/>
      <c r="Q10" s="12"/>
      <c r="R10" s="12"/>
      <c r="S10" s="12"/>
      <c r="T10" s="12"/>
      <c r="U10" s="12"/>
      <c r="V10" s="12"/>
      <c r="W10" s="12"/>
      <c r="X10" s="12"/>
      <c r="Y10" s="12"/>
      <c r="Z10" s="12"/>
      <c r="AA10" s="12"/>
      <c r="AB10" s="12"/>
      <c r="AC10" s="12"/>
      <c r="AD10" s="12"/>
      <c r="AE10" s="12"/>
      <c r="AF10" s="12"/>
      <c r="AG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row>
    <row r="11" spans="1:58" ht="13.5" thickBot="1" x14ac:dyDescent="0.25">
      <c r="A11" s="2" t="s">
        <v>14</v>
      </c>
      <c r="B11" s="2"/>
      <c r="C11" s="22">
        <v>353465</v>
      </c>
      <c r="D11" s="22">
        <v>97352</v>
      </c>
      <c r="E11" s="22">
        <v>450817</v>
      </c>
      <c r="F11" s="12"/>
      <c r="G11" s="22">
        <v>343464</v>
      </c>
      <c r="H11" s="22">
        <v>101196</v>
      </c>
      <c r="I11" s="22">
        <v>444660</v>
      </c>
      <c r="J11" s="12"/>
      <c r="K11" s="22">
        <v>310297</v>
      </c>
      <c r="L11" s="22">
        <v>90639</v>
      </c>
      <c r="M11" s="22">
        <v>400936</v>
      </c>
      <c r="N11" s="2"/>
      <c r="O11" s="22">
        <v>66077</v>
      </c>
      <c r="P11" s="22">
        <v>15325</v>
      </c>
      <c r="Q11" s="22">
        <v>81402</v>
      </c>
      <c r="R11" s="12"/>
      <c r="S11" s="22">
        <v>79330</v>
      </c>
      <c r="T11" s="22">
        <v>22140</v>
      </c>
      <c r="U11" s="22">
        <v>101470</v>
      </c>
      <c r="V11" s="12"/>
      <c r="W11" s="22">
        <v>74731</v>
      </c>
      <c r="X11" s="22">
        <v>28772</v>
      </c>
      <c r="Y11" s="22">
        <v>103503</v>
      </c>
      <c r="Z11" s="12"/>
      <c r="AA11" s="22">
        <v>79880</v>
      </c>
      <c r="AB11" s="22">
        <v>41828</v>
      </c>
      <c r="AC11" s="22">
        <v>121708</v>
      </c>
      <c r="AD11" s="12"/>
      <c r="AE11" s="22">
        <v>300018</v>
      </c>
      <c r="AF11" s="22">
        <v>108065</v>
      </c>
      <c r="AG11" s="22">
        <v>408083</v>
      </c>
      <c r="AI11" s="22">
        <v>64430</v>
      </c>
      <c r="AJ11" s="22">
        <v>27525</v>
      </c>
      <c r="AK11" s="22">
        <v>91955</v>
      </c>
      <c r="AL11" s="12"/>
      <c r="AM11" s="22">
        <v>70441</v>
      </c>
      <c r="AN11" s="22">
        <v>27426</v>
      </c>
      <c r="AO11" s="22">
        <v>97867</v>
      </c>
      <c r="AP11" s="12"/>
      <c r="AQ11" s="22">
        <v>84349</v>
      </c>
      <c r="AR11" s="22">
        <v>25268</v>
      </c>
      <c r="AS11" s="22">
        <v>109617</v>
      </c>
      <c r="AT11" s="12"/>
      <c r="AU11" s="22">
        <v>109997</v>
      </c>
      <c r="AV11" s="22">
        <v>30076</v>
      </c>
      <c r="AW11" s="22">
        <v>140073</v>
      </c>
      <c r="AX11" s="12"/>
      <c r="AY11" s="22">
        <v>329217</v>
      </c>
      <c r="AZ11" s="22">
        <v>110295</v>
      </c>
      <c r="BA11" s="22">
        <v>439512</v>
      </c>
      <c r="BB11" s="12"/>
      <c r="BC11" s="22">
        <v>66126</v>
      </c>
      <c r="BD11" s="22">
        <v>16244</v>
      </c>
      <c r="BE11" s="22">
        <v>82370</v>
      </c>
      <c r="BF11" s="12"/>
    </row>
    <row r="12" spans="1:58" ht="13.5" thickTop="1" x14ac:dyDescent="0.2">
      <c r="A12" s="2"/>
      <c r="B12" s="2"/>
      <c r="C12" s="3"/>
      <c r="D12" s="3"/>
      <c r="E12" s="12"/>
      <c r="F12" s="12"/>
      <c r="G12" s="3"/>
      <c r="H12" s="3"/>
      <c r="I12" s="12"/>
      <c r="J12" s="12"/>
      <c r="K12" s="3"/>
      <c r="L12" s="3"/>
      <c r="M12" s="12"/>
      <c r="N12" s="2"/>
      <c r="O12" s="3"/>
      <c r="P12" s="3"/>
      <c r="Q12" s="12"/>
      <c r="R12" s="12"/>
      <c r="S12" s="3"/>
      <c r="T12" s="3"/>
      <c r="U12" s="12"/>
      <c r="V12" s="12"/>
      <c r="W12" s="3"/>
      <c r="X12" s="3"/>
      <c r="Y12" s="12"/>
      <c r="Z12" s="12"/>
      <c r="AA12" s="3"/>
      <c r="AB12" s="3"/>
      <c r="AC12" s="12"/>
      <c r="AD12" s="12"/>
      <c r="AE12" s="3"/>
      <c r="AF12" s="3"/>
      <c r="AG12" s="12"/>
      <c r="AI12" s="3"/>
      <c r="AJ12" s="3"/>
      <c r="AK12" s="12"/>
      <c r="AL12" s="12"/>
      <c r="AM12" s="3"/>
      <c r="AN12" s="3"/>
      <c r="AO12" s="12"/>
      <c r="AP12" s="12"/>
      <c r="AQ12" s="3"/>
      <c r="AR12" s="3"/>
      <c r="AS12" s="12"/>
      <c r="AT12" s="12"/>
      <c r="AU12" s="3"/>
      <c r="AV12" s="3"/>
      <c r="AW12" s="12"/>
      <c r="AX12" s="12"/>
      <c r="AY12" s="3"/>
      <c r="AZ12" s="3"/>
      <c r="BA12" s="12"/>
      <c r="BB12" s="12"/>
      <c r="BC12" s="3"/>
      <c r="BD12" s="3"/>
      <c r="BE12" s="12"/>
      <c r="BF12" s="12"/>
    </row>
    <row r="13" spans="1:58" x14ac:dyDescent="0.2">
      <c r="A13" s="7" t="s">
        <v>18</v>
      </c>
      <c r="B13" s="7"/>
      <c r="C13" s="8">
        <v>0.60599999999999998</v>
      </c>
      <c r="D13" s="8">
        <v>0.374</v>
      </c>
      <c r="E13" s="8">
        <v>0.53400000000000003</v>
      </c>
      <c r="F13" s="8"/>
      <c r="G13" s="8">
        <v>0.61699999999999999</v>
      </c>
      <c r="H13" s="8">
        <v>0.35099999999999998</v>
      </c>
      <c r="I13" s="8">
        <v>0.52600000000000002</v>
      </c>
      <c r="J13" s="8"/>
      <c r="K13" s="8">
        <v>0.61099999999999999</v>
      </c>
      <c r="L13" s="8">
        <v>0.29099999999999998</v>
      </c>
      <c r="M13" s="8">
        <v>0.48899999999999999</v>
      </c>
      <c r="N13" s="7"/>
      <c r="O13" s="8">
        <v>0.57699999999999996</v>
      </c>
      <c r="P13" s="8">
        <v>0.214</v>
      </c>
      <c r="Q13" s="8">
        <v>0.437</v>
      </c>
      <c r="R13" s="8"/>
      <c r="S13" s="8">
        <v>0.63300000000000001</v>
      </c>
      <c r="T13" s="8">
        <v>0.25900000000000001</v>
      </c>
      <c r="U13" s="8">
        <v>0.48199999999999998</v>
      </c>
      <c r="V13" s="8"/>
      <c r="W13" s="8">
        <v>0.64600000000000002</v>
      </c>
      <c r="X13" s="8">
        <v>0.32900000000000001</v>
      </c>
      <c r="Y13" s="8">
        <v>0.50900000000000001</v>
      </c>
      <c r="Z13" s="8"/>
      <c r="AA13" s="8">
        <v>0.65400000000000003</v>
      </c>
      <c r="AB13" s="8">
        <v>0.40100000000000002</v>
      </c>
      <c r="AC13" s="8">
        <v>0.53800000000000003</v>
      </c>
      <c r="AD13" s="8"/>
      <c r="AE13" s="8">
        <v>0.628</v>
      </c>
      <c r="AF13" s="8">
        <v>0.31</v>
      </c>
      <c r="AG13" s="8">
        <v>0.49399999999999999</v>
      </c>
      <c r="AI13" s="8">
        <v>0.63400000000000001</v>
      </c>
      <c r="AJ13" s="8">
        <v>0.35299999999999998</v>
      </c>
      <c r="AK13" s="8">
        <v>0.51200000000000001</v>
      </c>
      <c r="AL13" s="8"/>
      <c r="AM13" s="8">
        <v>0.63700000000000001</v>
      </c>
      <c r="AN13" s="8">
        <v>0.33400000000000002</v>
      </c>
      <c r="AO13" s="8">
        <v>0.50800000000000001</v>
      </c>
      <c r="AP13" s="8"/>
      <c r="AQ13" s="8">
        <v>0.65900000000000003</v>
      </c>
      <c r="AR13" s="8">
        <v>0.308</v>
      </c>
      <c r="AS13" s="8">
        <v>0.52100000000000002</v>
      </c>
      <c r="AT13" s="8"/>
      <c r="AU13" s="8">
        <v>0.66700000000000004</v>
      </c>
      <c r="AV13" s="8">
        <v>0.34799999999999998</v>
      </c>
      <c r="AW13" s="8">
        <v>0.55700000000000005</v>
      </c>
      <c r="AX13" s="8"/>
      <c r="AY13" s="8">
        <v>0.65200000000000002</v>
      </c>
      <c r="AZ13" s="8">
        <v>0.33600000000000002</v>
      </c>
      <c r="BA13" s="8">
        <v>0.52700000000000002</v>
      </c>
      <c r="BB13" s="8"/>
      <c r="BC13" s="8">
        <v>0.61499999999999999</v>
      </c>
      <c r="BD13" s="8">
        <v>0.22</v>
      </c>
      <c r="BE13" s="8">
        <v>0.45400000000000001</v>
      </c>
      <c r="BF13" s="8"/>
    </row>
    <row r="14" spans="1:58" x14ac:dyDescent="0.2">
      <c r="A14" s="9" t="s">
        <v>2</v>
      </c>
      <c r="B14" s="9"/>
      <c r="C14" s="8">
        <v>1E-3</v>
      </c>
      <c r="D14" s="8">
        <v>0</v>
      </c>
      <c r="E14" s="8">
        <v>1E-3</v>
      </c>
      <c r="F14" s="8"/>
      <c r="G14" s="8">
        <v>2E-3</v>
      </c>
      <c r="H14" s="8">
        <v>2E-3</v>
      </c>
      <c r="I14" s="8">
        <v>2E-3</v>
      </c>
      <c r="J14" s="8"/>
      <c r="K14" s="8">
        <v>3.0000000000000001E-3</v>
      </c>
      <c r="L14" s="8">
        <v>3.0000000000000001E-3</v>
      </c>
      <c r="M14" s="8">
        <v>3.0000000000000001E-3</v>
      </c>
      <c r="N14" s="9"/>
      <c r="O14" s="8">
        <v>3.0000000000000001E-3</v>
      </c>
      <c r="P14" s="8">
        <v>4.0000000000000001E-3</v>
      </c>
      <c r="Q14" s="8">
        <v>4.0000000000000001E-3</v>
      </c>
      <c r="R14" s="8"/>
      <c r="S14" s="8">
        <v>3.0000000000000001E-3</v>
      </c>
      <c r="T14" s="8">
        <v>3.0000000000000001E-3</v>
      </c>
      <c r="U14" s="8">
        <v>3.0000000000000001E-3</v>
      </c>
      <c r="V14" s="8"/>
      <c r="W14" s="8">
        <v>4.0000000000000001E-3</v>
      </c>
      <c r="X14" s="8">
        <v>3.0000000000000001E-3</v>
      </c>
      <c r="Y14" s="8">
        <v>3.0000000000000001E-3</v>
      </c>
      <c r="Z14" s="8"/>
      <c r="AA14" s="8">
        <v>4.0000000000000001E-3</v>
      </c>
      <c r="AB14" s="8">
        <v>1E-3</v>
      </c>
      <c r="AC14" s="8">
        <v>3.0000000000000001E-3</v>
      </c>
      <c r="AD14" s="8"/>
      <c r="AE14" s="8">
        <v>4.0000000000000001E-3</v>
      </c>
      <c r="AF14" s="8">
        <v>3.0000000000000001E-3</v>
      </c>
      <c r="AG14" s="8">
        <v>3.0000000000000001E-3</v>
      </c>
      <c r="AI14" s="8">
        <v>4.0000000000000001E-3</v>
      </c>
      <c r="AJ14" s="8">
        <v>1E-3</v>
      </c>
      <c r="AK14" s="8">
        <v>3.0000000000000001E-3</v>
      </c>
      <c r="AL14" s="8"/>
      <c r="AM14" s="8">
        <v>3.0000000000000001E-3</v>
      </c>
      <c r="AN14" s="8">
        <v>1E-3</v>
      </c>
      <c r="AO14" s="8">
        <v>2E-3</v>
      </c>
      <c r="AP14" s="8"/>
      <c r="AQ14" s="8">
        <v>2E-3</v>
      </c>
      <c r="AR14" s="8">
        <v>1E-3</v>
      </c>
      <c r="AS14" s="8">
        <v>2E-3</v>
      </c>
      <c r="AT14" s="8"/>
      <c r="AU14" s="8">
        <v>2E-3</v>
      </c>
      <c r="AV14" s="8">
        <v>1E-3</v>
      </c>
      <c r="AW14" s="8">
        <v>2E-3</v>
      </c>
      <c r="AX14" s="8"/>
      <c r="AY14" s="8">
        <v>2E-3</v>
      </c>
      <c r="AZ14" s="8">
        <v>1E-3</v>
      </c>
      <c r="BA14" s="8">
        <v>2E-3</v>
      </c>
      <c r="BB14" s="8"/>
      <c r="BC14" s="8">
        <v>2E-3</v>
      </c>
      <c r="BD14" s="8">
        <v>2E-3</v>
      </c>
      <c r="BE14" s="8">
        <v>2E-3</v>
      </c>
      <c r="BF14" s="8"/>
    </row>
    <row r="15" spans="1:58" x14ac:dyDescent="0.2">
      <c r="A15" s="9" t="s">
        <v>20</v>
      </c>
      <c r="B15" s="9"/>
      <c r="C15" s="8">
        <v>5.2999999999999999E-2</v>
      </c>
      <c r="D15" s="97">
        <v>4.2999999999999997E-2</v>
      </c>
      <c r="E15" s="8">
        <v>0.05</v>
      </c>
      <c r="F15" s="8"/>
      <c r="G15" s="8">
        <v>4.5999999999999999E-2</v>
      </c>
      <c r="H15" s="97">
        <v>4.3999999999999997E-2</v>
      </c>
      <c r="I15" s="8">
        <v>4.5999999999999999E-2</v>
      </c>
      <c r="J15" s="8"/>
      <c r="K15" s="8">
        <v>3.5999999999999997E-2</v>
      </c>
      <c r="L15" s="8">
        <v>4.2000000000000003E-2</v>
      </c>
      <c r="M15" s="8">
        <v>3.9E-2</v>
      </c>
      <c r="N15" s="9"/>
      <c r="O15" s="8">
        <v>3.1E-2</v>
      </c>
      <c r="P15" s="8">
        <v>5.3999999999999999E-2</v>
      </c>
      <c r="Q15" s="8">
        <v>0.04</v>
      </c>
      <c r="R15" s="8"/>
      <c r="S15" s="8">
        <v>2.9000000000000001E-2</v>
      </c>
      <c r="T15" s="8">
        <v>4.5999999999999999E-2</v>
      </c>
      <c r="U15" s="8">
        <v>3.5000000000000003E-2</v>
      </c>
      <c r="V15" s="8"/>
      <c r="W15" s="8">
        <v>2.8000000000000001E-2</v>
      </c>
      <c r="X15" s="8">
        <v>4.3999999999999997E-2</v>
      </c>
      <c r="Y15" s="8">
        <v>3.5999999999999997E-2</v>
      </c>
      <c r="Z15" s="8"/>
      <c r="AA15" s="8">
        <v>0.02</v>
      </c>
      <c r="AB15" s="8">
        <v>3.7999999999999999E-2</v>
      </c>
      <c r="AC15" s="8">
        <v>2.7E-2</v>
      </c>
      <c r="AD15" s="8"/>
      <c r="AE15" s="8">
        <v>2.7E-2</v>
      </c>
      <c r="AF15" s="8">
        <v>4.3999999999999997E-2</v>
      </c>
      <c r="AG15" s="8">
        <v>3.4000000000000002E-2</v>
      </c>
      <c r="AI15" s="8">
        <v>2.1999999999999999E-2</v>
      </c>
      <c r="AJ15" s="8">
        <v>5.6000000000000001E-2</v>
      </c>
      <c r="AK15" s="8">
        <v>3.5999999999999997E-2</v>
      </c>
      <c r="AL15" s="8"/>
      <c r="AM15" s="8">
        <v>0.02</v>
      </c>
      <c r="AN15" s="8">
        <v>5.1999999999999998E-2</v>
      </c>
      <c r="AO15" s="8">
        <v>3.4000000000000002E-2</v>
      </c>
      <c r="AP15" s="8"/>
      <c r="AQ15" s="8">
        <v>1.6E-2</v>
      </c>
      <c r="AR15" s="8">
        <v>5.1999999999999998E-2</v>
      </c>
      <c r="AS15" s="8">
        <v>0.03</v>
      </c>
      <c r="AT15" s="8"/>
      <c r="AU15" s="8">
        <v>7.0000000000000001E-3</v>
      </c>
      <c r="AV15" s="8">
        <v>4.9000000000000002E-2</v>
      </c>
      <c r="AW15" s="8">
        <v>2.1999999999999999E-2</v>
      </c>
      <c r="AX15" s="8"/>
      <c r="AY15" s="8">
        <v>1.4999999999999999E-2</v>
      </c>
      <c r="AZ15" s="8">
        <v>5.1999999999999998E-2</v>
      </c>
      <c r="BA15" s="8">
        <v>0.03</v>
      </c>
      <c r="BB15" s="8"/>
      <c r="BC15" s="8">
        <v>8.0000000000000002E-3</v>
      </c>
      <c r="BD15" s="8">
        <v>0.06</v>
      </c>
      <c r="BE15" s="8">
        <v>0.03</v>
      </c>
      <c r="BF15" s="8"/>
    </row>
    <row r="16" spans="1:58" x14ac:dyDescent="0.2">
      <c r="A16" s="9" t="s">
        <v>163</v>
      </c>
      <c r="B16" s="9"/>
      <c r="C16" s="8">
        <v>0</v>
      </c>
      <c r="D16" s="97">
        <v>8.0000000000000002E-3</v>
      </c>
      <c r="E16" s="8">
        <v>3.0000000000000001E-3</v>
      </c>
      <c r="F16" s="8"/>
      <c r="G16" s="8">
        <v>0</v>
      </c>
      <c r="H16" s="97">
        <v>0</v>
      </c>
      <c r="I16" s="8">
        <v>0</v>
      </c>
      <c r="J16" s="8"/>
      <c r="K16" s="8">
        <v>0</v>
      </c>
      <c r="L16" s="97">
        <v>0</v>
      </c>
      <c r="M16" s="8">
        <v>0</v>
      </c>
      <c r="N16" s="9"/>
      <c r="O16" s="8">
        <v>0</v>
      </c>
      <c r="P16" s="97">
        <v>0</v>
      </c>
      <c r="Q16" s="8">
        <v>0</v>
      </c>
      <c r="R16" s="8"/>
      <c r="S16" s="8">
        <v>0</v>
      </c>
      <c r="T16" s="97">
        <v>0</v>
      </c>
      <c r="U16" s="8">
        <v>0</v>
      </c>
      <c r="V16" s="8"/>
      <c r="W16" s="8">
        <v>0</v>
      </c>
      <c r="X16" s="97">
        <v>0</v>
      </c>
      <c r="Y16" s="8">
        <v>0</v>
      </c>
      <c r="Z16" s="8"/>
      <c r="AA16" s="8">
        <v>0</v>
      </c>
      <c r="AB16" s="97">
        <v>0</v>
      </c>
      <c r="AC16" s="8">
        <v>0</v>
      </c>
      <c r="AD16" s="8"/>
      <c r="AE16" s="8">
        <v>0</v>
      </c>
      <c r="AF16" s="97">
        <v>0</v>
      </c>
      <c r="AG16" s="8">
        <v>0</v>
      </c>
      <c r="AH16" s="8"/>
      <c r="AI16" s="8">
        <v>0</v>
      </c>
      <c r="AJ16" s="97">
        <v>0</v>
      </c>
      <c r="AK16" s="8">
        <v>0</v>
      </c>
      <c r="AL16" s="8"/>
      <c r="AM16" s="8">
        <v>0</v>
      </c>
      <c r="AN16" s="8">
        <v>0</v>
      </c>
      <c r="AO16" s="8">
        <v>0</v>
      </c>
      <c r="AP16" s="8"/>
      <c r="AQ16" s="8">
        <v>0</v>
      </c>
      <c r="AR16" s="8">
        <v>0</v>
      </c>
      <c r="AS16" s="8">
        <v>0</v>
      </c>
      <c r="AT16" s="8"/>
      <c r="AU16" s="8">
        <v>0</v>
      </c>
      <c r="AV16" s="8">
        <v>0</v>
      </c>
      <c r="AW16" s="8">
        <v>0</v>
      </c>
      <c r="AX16" s="8"/>
      <c r="AY16" s="8">
        <v>0</v>
      </c>
      <c r="AZ16" s="8">
        <v>0</v>
      </c>
      <c r="BA16" s="8">
        <v>0</v>
      </c>
      <c r="BB16" s="8"/>
      <c r="BC16" s="8">
        <v>0</v>
      </c>
      <c r="BD16" s="8">
        <v>0</v>
      </c>
      <c r="BE16" s="8">
        <v>0</v>
      </c>
      <c r="BF16" s="8"/>
    </row>
    <row r="17" spans="1:58" ht="13.5" thickBot="1" x14ac:dyDescent="0.25">
      <c r="A17" s="7" t="s">
        <v>19</v>
      </c>
      <c r="B17" s="7"/>
      <c r="C17" s="23">
        <v>0.66</v>
      </c>
      <c r="D17" s="23">
        <v>0.42499999999999999</v>
      </c>
      <c r="E17" s="23">
        <v>0.58800000000000008</v>
      </c>
      <c r="F17" s="8"/>
      <c r="G17" s="23">
        <v>0.66500000000000004</v>
      </c>
      <c r="H17" s="23">
        <v>0.39699999999999996</v>
      </c>
      <c r="I17" s="23">
        <v>0.57400000000000007</v>
      </c>
      <c r="J17" s="8"/>
      <c r="K17" s="23">
        <v>0.65</v>
      </c>
      <c r="L17" s="23">
        <v>0.33599999999999997</v>
      </c>
      <c r="M17" s="23">
        <v>0.53100000000000003</v>
      </c>
      <c r="N17" s="7"/>
      <c r="O17" s="23">
        <v>0.61099999999999999</v>
      </c>
      <c r="P17" s="23">
        <v>0.27200000000000002</v>
      </c>
      <c r="Q17" s="23">
        <v>0.48099999999999998</v>
      </c>
      <c r="R17" s="8"/>
      <c r="S17" s="23">
        <v>0.66500000000000004</v>
      </c>
      <c r="T17" s="23">
        <v>0.308</v>
      </c>
      <c r="U17" s="23">
        <v>0.52</v>
      </c>
      <c r="V17" s="8"/>
      <c r="W17" s="23">
        <v>0.67800000000000005</v>
      </c>
      <c r="X17" s="23">
        <v>0.376</v>
      </c>
      <c r="Y17" s="23">
        <v>0.54800000000000004</v>
      </c>
      <c r="Z17" s="8"/>
      <c r="AA17" s="23">
        <v>0.67800000000000005</v>
      </c>
      <c r="AB17" s="23">
        <v>0.44</v>
      </c>
      <c r="AC17" s="23">
        <v>0.56800000000000006</v>
      </c>
      <c r="AD17" s="8"/>
      <c r="AE17" s="23">
        <v>0.65900000000000003</v>
      </c>
      <c r="AF17" s="23">
        <v>0.35699999999999998</v>
      </c>
      <c r="AG17" s="23">
        <v>0.53100000000000003</v>
      </c>
      <c r="AI17" s="23">
        <v>0.66</v>
      </c>
      <c r="AJ17" s="23">
        <v>0.41</v>
      </c>
      <c r="AK17" s="23">
        <v>0.55100000000000005</v>
      </c>
      <c r="AL17" s="8"/>
      <c r="AM17" s="23">
        <v>0.66</v>
      </c>
      <c r="AN17" s="23">
        <v>0.38700000000000001</v>
      </c>
      <c r="AO17" s="23">
        <v>0.54400000000000004</v>
      </c>
      <c r="AP17" s="8"/>
      <c r="AQ17" s="23">
        <v>0.67700000000000005</v>
      </c>
      <c r="AR17" s="23">
        <v>0.36099999999999999</v>
      </c>
      <c r="AS17" s="23">
        <v>0.55300000000000005</v>
      </c>
      <c r="AT17" s="8"/>
      <c r="AU17" s="23">
        <v>0.67600000000000005</v>
      </c>
      <c r="AV17" s="23">
        <v>0.39800000000000002</v>
      </c>
      <c r="AW17" s="23">
        <v>0.58099999999999996</v>
      </c>
      <c r="AX17" s="8"/>
      <c r="AY17" s="23">
        <v>0.66900000000000004</v>
      </c>
      <c r="AZ17" s="23">
        <v>0.38900000000000001</v>
      </c>
      <c r="BA17" s="23">
        <v>0.55900000000000005</v>
      </c>
      <c r="BB17" s="8"/>
      <c r="BC17" s="23">
        <v>0.625</v>
      </c>
      <c r="BD17" s="23">
        <v>0.28199999999999997</v>
      </c>
      <c r="BE17" s="23">
        <v>0.48599999999999999</v>
      </c>
      <c r="BF17" s="8"/>
    </row>
    <row r="18" spans="1:58" ht="13.5" thickTop="1" x14ac:dyDescent="0.2">
      <c r="C18" s="10"/>
      <c r="D18" s="10"/>
      <c r="E18" s="10"/>
      <c r="F18" s="10"/>
      <c r="G18" s="10"/>
      <c r="H18" s="10"/>
      <c r="I18" s="10"/>
      <c r="J18" s="10"/>
      <c r="K18" s="10"/>
      <c r="L18" s="10"/>
      <c r="M18" s="10"/>
      <c r="O18" s="10"/>
      <c r="P18" s="10"/>
      <c r="Q18" s="10"/>
      <c r="R18" s="10"/>
      <c r="S18" s="10"/>
      <c r="T18" s="10"/>
      <c r="U18" s="10"/>
      <c r="V18" s="10"/>
      <c r="W18" s="10"/>
      <c r="X18" s="10"/>
      <c r="Y18" s="10"/>
      <c r="Z18" s="10"/>
      <c r="AA18" s="10"/>
      <c r="AB18" s="10"/>
      <c r="AC18" s="10"/>
      <c r="AD18" s="10"/>
      <c r="AE18" s="10"/>
      <c r="AF18" s="10"/>
      <c r="AG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row>
    <row r="19" spans="1:58" x14ac:dyDescent="0.2">
      <c r="A19" s="2" t="s">
        <v>17</v>
      </c>
      <c r="B19" s="2"/>
      <c r="C19" s="4">
        <v>48624</v>
      </c>
      <c r="D19" s="4">
        <v>-46955</v>
      </c>
      <c r="E19" s="4">
        <v>1669</v>
      </c>
      <c r="G19" s="4">
        <v>76356</v>
      </c>
      <c r="H19" s="4">
        <v>-194152</v>
      </c>
      <c r="I19" s="4">
        <v>-117796</v>
      </c>
      <c r="K19" s="12">
        <v>61716</v>
      </c>
      <c r="L19" s="12">
        <v>-110040</v>
      </c>
      <c r="M19" s="12">
        <v>-48324</v>
      </c>
      <c r="N19" s="2"/>
      <c r="O19" s="4">
        <v>839</v>
      </c>
      <c r="P19" s="4">
        <v>-36028</v>
      </c>
      <c r="Q19" s="4">
        <v>-35189</v>
      </c>
      <c r="S19" s="4">
        <v>19022</v>
      </c>
      <c r="T19" s="4">
        <v>-25644</v>
      </c>
      <c r="U19" s="4">
        <v>-6622</v>
      </c>
      <c r="W19" s="4">
        <v>16862</v>
      </c>
      <c r="X19" s="4">
        <v>-16006</v>
      </c>
      <c r="Y19" s="4">
        <v>856</v>
      </c>
      <c r="AA19" s="4">
        <v>20075</v>
      </c>
      <c r="AB19" s="4">
        <v>-3405</v>
      </c>
      <c r="AC19" s="4">
        <v>16670</v>
      </c>
      <c r="AE19" s="12">
        <v>56798</v>
      </c>
      <c r="AF19" s="12">
        <v>-81083</v>
      </c>
      <c r="AG19" s="12">
        <v>-24285</v>
      </c>
      <c r="AI19" s="4">
        <v>3214</v>
      </c>
      <c r="AJ19" s="4">
        <v>-16700</v>
      </c>
      <c r="AK19" s="4">
        <v>-13486</v>
      </c>
      <c r="AM19" s="4">
        <v>12736</v>
      </c>
      <c r="AN19" s="4">
        <v>-14671</v>
      </c>
      <c r="AO19" s="4">
        <v>-1935</v>
      </c>
      <c r="AQ19" s="4">
        <v>19867</v>
      </c>
      <c r="AR19" s="4">
        <v>-20794</v>
      </c>
      <c r="AS19" s="4">
        <v>-927</v>
      </c>
      <c r="AU19" s="4">
        <v>48275</v>
      </c>
      <c r="AV19" s="4">
        <v>-15055</v>
      </c>
      <c r="AW19" s="4">
        <v>33220</v>
      </c>
      <c r="AY19" s="4">
        <v>84092</v>
      </c>
      <c r="AZ19" s="4">
        <v>-67220</v>
      </c>
      <c r="BA19" s="4">
        <v>16872</v>
      </c>
      <c r="BC19" s="4">
        <v>9555</v>
      </c>
      <c r="BD19" s="4">
        <v>-29165</v>
      </c>
      <c r="BE19" s="4">
        <v>-19610</v>
      </c>
    </row>
    <row r="20" spans="1:58" x14ac:dyDescent="0.2">
      <c r="A20" s="1" t="s">
        <v>1</v>
      </c>
      <c r="C20" s="5">
        <v>12111</v>
      </c>
      <c r="D20" s="5">
        <v>5077</v>
      </c>
      <c r="E20" s="5">
        <v>17188</v>
      </c>
      <c r="G20" s="5">
        <v>12269</v>
      </c>
      <c r="H20" s="5">
        <v>4693</v>
      </c>
      <c r="I20" s="5">
        <v>16962</v>
      </c>
      <c r="K20" s="24">
        <v>10758</v>
      </c>
      <c r="L20" s="24">
        <v>4537</v>
      </c>
      <c r="M20" s="24">
        <v>15295</v>
      </c>
      <c r="O20" s="5">
        <v>2499</v>
      </c>
      <c r="P20" s="5">
        <v>1011</v>
      </c>
      <c r="Q20" s="5">
        <v>3510</v>
      </c>
      <c r="S20" s="5">
        <v>2477</v>
      </c>
      <c r="T20" s="5">
        <v>1072</v>
      </c>
      <c r="U20" s="5">
        <v>3549</v>
      </c>
      <c r="W20" s="5">
        <v>2426</v>
      </c>
      <c r="X20" s="5">
        <v>1118</v>
      </c>
      <c r="Y20" s="5">
        <v>3544</v>
      </c>
      <c r="AA20" s="5">
        <v>2396</v>
      </c>
      <c r="AB20" s="5">
        <v>1106</v>
      </c>
      <c r="AC20" s="5">
        <v>3502</v>
      </c>
      <c r="AE20" s="24">
        <v>9798</v>
      </c>
      <c r="AF20" s="24">
        <v>4307</v>
      </c>
      <c r="AG20" s="24">
        <v>14105</v>
      </c>
      <c r="AI20" s="5">
        <v>2333</v>
      </c>
      <c r="AJ20" s="5">
        <v>1061</v>
      </c>
      <c r="AK20" s="5">
        <v>3394</v>
      </c>
      <c r="AM20" s="5">
        <v>2324</v>
      </c>
      <c r="AN20" s="5">
        <v>1052</v>
      </c>
      <c r="AO20" s="5">
        <v>3376</v>
      </c>
      <c r="AQ20" s="5">
        <v>2324</v>
      </c>
      <c r="AR20" s="5">
        <v>1037</v>
      </c>
      <c r="AS20" s="5">
        <v>3361</v>
      </c>
      <c r="AU20" s="5">
        <v>2356</v>
      </c>
      <c r="AV20" s="5">
        <v>1052</v>
      </c>
      <c r="AW20" s="5">
        <v>3408</v>
      </c>
      <c r="AY20" s="5">
        <v>9337</v>
      </c>
      <c r="AZ20" s="5">
        <v>4202</v>
      </c>
      <c r="BA20" s="5">
        <v>13539</v>
      </c>
      <c r="BC20" s="5">
        <v>2353</v>
      </c>
      <c r="BD20" s="5">
        <v>1116</v>
      </c>
      <c r="BE20" s="5">
        <v>3469</v>
      </c>
    </row>
    <row r="21" spans="1:58" x14ac:dyDescent="0.2">
      <c r="A21" s="1" t="s">
        <v>12</v>
      </c>
      <c r="C21" s="5">
        <v>47774</v>
      </c>
      <c r="D21" s="5">
        <v>13136</v>
      </c>
      <c r="E21" s="5">
        <v>60910</v>
      </c>
      <c r="G21" s="5">
        <v>44464</v>
      </c>
      <c r="H21" s="5">
        <v>22162</v>
      </c>
      <c r="I21" s="5">
        <v>66626</v>
      </c>
      <c r="K21" s="24">
        <v>35731</v>
      </c>
      <c r="L21" s="24">
        <v>25457</v>
      </c>
      <c r="M21" s="24">
        <v>61188</v>
      </c>
      <c r="O21" s="5">
        <v>7639</v>
      </c>
      <c r="P21" s="5">
        <v>7014</v>
      </c>
      <c r="Q21" s="5">
        <v>14653</v>
      </c>
      <c r="S21" s="5">
        <v>7704</v>
      </c>
      <c r="T21" s="5">
        <v>6995</v>
      </c>
      <c r="U21" s="5">
        <v>14699</v>
      </c>
      <c r="W21" s="5">
        <v>7381</v>
      </c>
      <c r="X21" s="5">
        <v>6992</v>
      </c>
      <c r="Y21" s="5">
        <v>14373</v>
      </c>
      <c r="AA21" s="5">
        <v>6171</v>
      </c>
      <c r="AB21" s="5">
        <v>6995</v>
      </c>
      <c r="AC21" s="5">
        <v>13166</v>
      </c>
      <c r="AE21" s="24">
        <v>28895</v>
      </c>
      <c r="AF21" s="24">
        <v>27996</v>
      </c>
      <c r="AG21" s="24">
        <v>56891</v>
      </c>
      <c r="AI21" s="5">
        <v>5879</v>
      </c>
      <c r="AJ21" s="5">
        <v>7378</v>
      </c>
      <c r="AK21" s="5">
        <v>13257</v>
      </c>
      <c r="AM21" s="5">
        <v>5887</v>
      </c>
      <c r="AN21" s="5">
        <v>7153</v>
      </c>
      <c r="AO21" s="5">
        <v>13040</v>
      </c>
      <c r="AQ21" s="5">
        <v>5627</v>
      </c>
      <c r="AR21" s="5">
        <v>7153</v>
      </c>
      <c r="AS21" s="5">
        <v>12780</v>
      </c>
      <c r="AU21" s="5">
        <v>4631</v>
      </c>
      <c r="AV21" s="5">
        <v>7154</v>
      </c>
      <c r="AW21" s="5">
        <v>11785</v>
      </c>
      <c r="AY21" s="5">
        <v>22024</v>
      </c>
      <c r="AZ21" s="5">
        <v>28838</v>
      </c>
      <c r="BA21" s="5">
        <v>50862</v>
      </c>
      <c r="BC21" s="5">
        <v>4336</v>
      </c>
      <c r="BD21" s="5">
        <v>7207</v>
      </c>
      <c r="BE21" s="5">
        <v>11543</v>
      </c>
    </row>
    <row r="22" spans="1:58" x14ac:dyDescent="0.2">
      <c r="A22" s="1" t="s">
        <v>60</v>
      </c>
      <c r="C22" s="5">
        <v>0</v>
      </c>
      <c r="D22" s="5">
        <v>0</v>
      </c>
      <c r="E22" s="5">
        <v>0</v>
      </c>
      <c r="G22" s="5">
        <v>0</v>
      </c>
      <c r="H22" s="5">
        <v>116000</v>
      </c>
      <c r="I22" s="5">
        <v>116000</v>
      </c>
      <c r="K22" s="5">
        <v>0</v>
      </c>
      <c r="L22" s="5">
        <v>0</v>
      </c>
      <c r="M22" s="5">
        <v>0</v>
      </c>
      <c r="O22" s="5">
        <v>0</v>
      </c>
      <c r="P22" s="5">
        <v>0</v>
      </c>
      <c r="Q22" s="5">
        <v>0</v>
      </c>
      <c r="S22" s="5">
        <v>0</v>
      </c>
      <c r="T22" s="5">
        <v>0</v>
      </c>
      <c r="U22" s="5">
        <v>0</v>
      </c>
      <c r="W22" s="5">
        <v>0</v>
      </c>
      <c r="X22" s="5">
        <v>0</v>
      </c>
      <c r="Y22" s="5">
        <v>0</v>
      </c>
      <c r="AA22" s="5">
        <v>0</v>
      </c>
      <c r="AB22" s="5">
        <v>0</v>
      </c>
      <c r="AC22" s="5">
        <v>0</v>
      </c>
      <c r="AE22" s="5">
        <v>0</v>
      </c>
      <c r="AF22" s="5">
        <v>0</v>
      </c>
      <c r="AG22" s="5">
        <v>0</v>
      </c>
      <c r="AI22" s="5">
        <v>0</v>
      </c>
      <c r="AJ22" s="5">
        <v>0</v>
      </c>
      <c r="AK22" s="5">
        <v>0</v>
      </c>
      <c r="AM22" s="5">
        <v>0</v>
      </c>
      <c r="AN22" s="5">
        <v>0</v>
      </c>
      <c r="AO22" s="5">
        <v>0</v>
      </c>
      <c r="AQ22" s="5">
        <v>0</v>
      </c>
      <c r="AR22" s="5">
        <v>0</v>
      </c>
      <c r="AS22" s="5">
        <v>0</v>
      </c>
      <c r="AU22" s="5">
        <v>0</v>
      </c>
      <c r="AV22" s="5">
        <v>0</v>
      </c>
      <c r="AW22" s="5">
        <v>0</v>
      </c>
      <c r="AY22" s="5">
        <v>0</v>
      </c>
      <c r="AZ22" s="5">
        <v>0</v>
      </c>
      <c r="BA22" s="5">
        <v>0</v>
      </c>
      <c r="BC22" s="5">
        <v>0</v>
      </c>
      <c r="BD22" s="5">
        <v>0</v>
      </c>
      <c r="BE22" s="5">
        <v>0</v>
      </c>
    </row>
    <row r="23" spans="1:58" x14ac:dyDescent="0.2">
      <c r="A23" s="1" t="s">
        <v>2</v>
      </c>
      <c r="C23" s="5">
        <v>12650</v>
      </c>
      <c r="D23" s="5">
        <v>1249</v>
      </c>
      <c r="E23" s="5">
        <v>13899</v>
      </c>
      <c r="G23" s="5">
        <v>12508</v>
      </c>
      <c r="H23" s="5">
        <v>6910</v>
      </c>
      <c r="I23" s="5">
        <v>19418</v>
      </c>
      <c r="K23" s="24">
        <v>11517</v>
      </c>
      <c r="L23" s="24">
        <v>7190</v>
      </c>
      <c r="M23" s="24">
        <v>18707</v>
      </c>
      <c r="O23" s="5">
        <v>3657</v>
      </c>
      <c r="P23" s="5">
        <v>2191</v>
      </c>
      <c r="Q23" s="5">
        <v>5848</v>
      </c>
      <c r="S23" s="5">
        <v>3817</v>
      </c>
      <c r="T23" s="5">
        <v>2299</v>
      </c>
      <c r="U23" s="5">
        <v>6116</v>
      </c>
      <c r="W23" s="5">
        <v>3146</v>
      </c>
      <c r="X23" s="5">
        <v>1804</v>
      </c>
      <c r="Y23" s="5">
        <v>4950</v>
      </c>
      <c r="AA23" s="5">
        <v>3436</v>
      </c>
      <c r="AB23" s="5">
        <v>1456</v>
      </c>
      <c r="AC23" s="5">
        <v>4892</v>
      </c>
      <c r="AE23" s="24">
        <v>14056</v>
      </c>
      <c r="AF23" s="24">
        <v>7750</v>
      </c>
      <c r="AG23" s="24">
        <v>21806</v>
      </c>
      <c r="AI23" s="5">
        <v>3163</v>
      </c>
      <c r="AJ23" s="5">
        <v>1359</v>
      </c>
      <c r="AK23" s="5">
        <v>4522</v>
      </c>
      <c r="AM23" s="5">
        <v>2524</v>
      </c>
      <c r="AN23" s="5">
        <v>970</v>
      </c>
      <c r="AO23" s="5">
        <v>3494</v>
      </c>
      <c r="AQ23" s="5">
        <v>2866</v>
      </c>
      <c r="AR23" s="5">
        <v>1179</v>
      </c>
      <c r="AS23" s="5">
        <v>4045</v>
      </c>
      <c r="AU23" s="5">
        <v>2837</v>
      </c>
      <c r="AV23" s="5">
        <v>1188</v>
      </c>
      <c r="AW23" s="5">
        <v>4025</v>
      </c>
      <c r="AY23" s="5">
        <v>11390</v>
      </c>
      <c r="AZ23" s="5">
        <v>4696</v>
      </c>
      <c r="BA23" s="5">
        <v>16086</v>
      </c>
      <c r="BC23" s="5">
        <v>2898</v>
      </c>
      <c r="BD23" s="5">
        <v>1400</v>
      </c>
      <c r="BE23" s="5">
        <v>4298</v>
      </c>
    </row>
    <row r="24" spans="1:58" x14ac:dyDescent="0.2">
      <c r="A24" s="1" t="s">
        <v>163</v>
      </c>
      <c r="C24" s="5">
        <v>0</v>
      </c>
      <c r="D24" s="5">
        <v>2000</v>
      </c>
      <c r="E24" s="5">
        <v>2000</v>
      </c>
      <c r="G24" s="5">
        <v>0</v>
      </c>
      <c r="H24" s="5">
        <v>0</v>
      </c>
      <c r="I24" s="5">
        <v>0</v>
      </c>
      <c r="K24" s="5">
        <v>0</v>
      </c>
      <c r="L24" s="5">
        <v>0</v>
      </c>
      <c r="M24" s="5">
        <v>0</v>
      </c>
      <c r="O24" s="5">
        <v>0</v>
      </c>
      <c r="P24" s="5">
        <v>0</v>
      </c>
      <c r="Q24" s="5">
        <v>0</v>
      </c>
      <c r="S24" s="5">
        <v>0</v>
      </c>
      <c r="T24" s="5">
        <v>0</v>
      </c>
      <c r="U24" s="5">
        <v>0</v>
      </c>
      <c r="W24" s="5">
        <v>0</v>
      </c>
      <c r="X24" s="5">
        <v>0</v>
      </c>
      <c r="Y24" s="5">
        <v>0</v>
      </c>
      <c r="AA24" s="5">
        <v>0</v>
      </c>
      <c r="AB24" s="5">
        <v>0</v>
      </c>
      <c r="AC24" s="5">
        <v>0</v>
      </c>
      <c r="AE24" s="5">
        <v>0</v>
      </c>
      <c r="AF24" s="5">
        <v>0</v>
      </c>
      <c r="AG24" s="5">
        <v>0</v>
      </c>
      <c r="AI24" s="5">
        <v>0</v>
      </c>
      <c r="AJ24" s="5">
        <v>0</v>
      </c>
      <c r="AK24" s="5">
        <v>0</v>
      </c>
      <c r="AM24" s="5">
        <v>0</v>
      </c>
      <c r="AN24" s="5">
        <v>0</v>
      </c>
      <c r="AO24" s="5">
        <v>0</v>
      </c>
      <c r="AQ24" s="5">
        <v>0</v>
      </c>
      <c r="AR24" s="5">
        <v>0</v>
      </c>
      <c r="AS24" s="5">
        <v>0</v>
      </c>
      <c r="AU24" s="5">
        <v>0</v>
      </c>
      <c r="AV24" s="5">
        <v>0</v>
      </c>
      <c r="AW24" s="5">
        <v>0</v>
      </c>
      <c r="AY24" s="5">
        <v>0</v>
      </c>
      <c r="AZ24" s="5">
        <v>0</v>
      </c>
      <c r="BA24" s="5">
        <v>0</v>
      </c>
      <c r="BC24" s="5">
        <v>0</v>
      </c>
      <c r="BD24" s="5">
        <v>0</v>
      </c>
      <c r="BE24" s="5">
        <v>0</v>
      </c>
    </row>
    <row r="25" spans="1:58" ht="13.35" customHeight="1" x14ac:dyDescent="0.2">
      <c r="A25" s="1" t="s">
        <v>3</v>
      </c>
      <c r="C25" s="5">
        <v>2101</v>
      </c>
      <c r="D25" s="5">
        <v>0</v>
      </c>
      <c r="E25" s="5">
        <v>2101</v>
      </c>
      <c r="G25" s="5">
        <v>0</v>
      </c>
      <c r="H25" s="5">
        <v>0</v>
      </c>
      <c r="I25" s="5">
        <v>0</v>
      </c>
      <c r="K25" s="24">
        <v>0</v>
      </c>
      <c r="L25" s="24">
        <v>0</v>
      </c>
      <c r="M25" s="24">
        <v>0</v>
      </c>
      <c r="O25" s="5">
        <v>129</v>
      </c>
      <c r="P25" s="5">
        <v>48</v>
      </c>
      <c r="Q25" s="5">
        <v>177</v>
      </c>
      <c r="S25" s="5">
        <v>83</v>
      </c>
      <c r="T25" s="5">
        <v>31</v>
      </c>
      <c r="U25" s="5">
        <v>114</v>
      </c>
      <c r="W25" s="5">
        <v>349</v>
      </c>
      <c r="X25" s="5">
        <v>129</v>
      </c>
      <c r="Y25" s="5">
        <v>478</v>
      </c>
      <c r="AA25" s="5">
        <v>393</v>
      </c>
      <c r="AB25" s="5">
        <v>145</v>
      </c>
      <c r="AC25" s="5">
        <v>538</v>
      </c>
      <c r="AE25" s="24">
        <v>954</v>
      </c>
      <c r="AF25" s="24">
        <v>353</v>
      </c>
      <c r="AG25" s="24">
        <v>1307</v>
      </c>
      <c r="AH25" s="31"/>
      <c r="AI25" s="5">
        <v>695</v>
      </c>
      <c r="AJ25" s="5">
        <v>256</v>
      </c>
      <c r="AK25" s="5">
        <v>951</v>
      </c>
      <c r="AM25" s="5">
        <v>1290</v>
      </c>
      <c r="AN25" s="5">
        <v>478</v>
      </c>
      <c r="AO25" s="5">
        <v>1768</v>
      </c>
      <c r="AQ25" s="5">
        <v>5034</v>
      </c>
      <c r="AR25" s="5">
        <v>1862</v>
      </c>
      <c r="AS25" s="5">
        <v>6896</v>
      </c>
      <c r="AU25" s="5">
        <v>1155</v>
      </c>
      <c r="AV25" s="5">
        <v>428</v>
      </c>
      <c r="AW25" s="5">
        <v>1583</v>
      </c>
      <c r="AY25" s="5">
        <v>8174</v>
      </c>
      <c r="AZ25" s="5">
        <v>3024</v>
      </c>
      <c r="BA25" s="5">
        <v>11198</v>
      </c>
      <c r="BC25" s="5">
        <v>584</v>
      </c>
      <c r="BD25" s="5">
        <v>216</v>
      </c>
      <c r="BE25" s="5">
        <v>800</v>
      </c>
    </row>
    <row r="26" spans="1:58" x14ac:dyDescent="0.2">
      <c r="A26" s="1" t="s">
        <v>25</v>
      </c>
      <c r="C26" s="5">
        <v>1852</v>
      </c>
      <c r="D26" s="5">
        <v>15312</v>
      </c>
      <c r="E26" s="5">
        <v>17164</v>
      </c>
      <c r="G26" s="5">
        <v>481</v>
      </c>
      <c r="H26" s="5">
        <v>7151</v>
      </c>
      <c r="I26" s="5">
        <v>7632</v>
      </c>
      <c r="K26" s="24">
        <v>156</v>
      </c>
      <c r="L26" s="24">
        <v>6130</v>
      </c>
      <c r="M26" s="24">
        <v>6286</v>
      </c>
      <c r="O26" s="5">
        <v>0</v>
      </c>
      <c r="P26" s="5">
        <v>1642</v>
      </c>
      <c r="Q26" s="5">
        <v>1642</v>
      </c>
      <c r="S26" s="5">
        <v>0</v>
      </c>
      <c r="T26" s="5">
        <v>498</v>
      </c>
      <c r="U26" s="5">
        <v>498</v>
      </c>
      <c r="W26" s="5">
        <v>0</v>
      </c>
      <c r="X26" s="5">
        <v>842</v>
      </c>
      <c r="Y26" s="5">
        <v>842</v>
      </c>
      <c r="AA26" s="5">
        <v>0</v>
      </c>
      <c r="AB26" s="5">
        <v>1494</v>
      </c>
      <c r="AC26" s="5">
        <v>1494</v>
      </c>
      <c r="AE26" s="24">
        <v>0</v>
      </c>
      <c r="AF26" s="24">
        <v>4476</v>
      </c>
      <c r="AG26" s="24">
        <v>4476</v>
      </c>
      <c r="AI26" s="5">
        <v>0</v>
      </c>
      <c r="AJ26" s="5">
        <v>0</v>
      </c>
      <c r="AK26" s="5">
        <v>0</v>
      </c>
      <c r="AM26" s="5">
        <v>0</v>
      </c>
      <c r="AN26" s="5">
        <v>0</v>
      </c>
      <c r="AO26" s="5">
        <v>0</v>
      </c>
      <c r="AQ26" s="5">
        <v>0</v>
      </c>
      <c r="AR26" s="5">
        <v>0</v>
      </c>
      <c r="AS26" s="5">
        <v>0</v>
      </c>
      <c r="AU26" s="5">
        <v>0</v>
      </c>
      <c r="AV26" s="5">
        <v>0</v>
      </c>
      <c r="AW26" s="5">
        <v>0</v>
      </c>
      <c r="AY26" s="5">
        <v>0</v>
      </c>
      <c r="AZ26" s="5">
        <v>0</v>
      </c>
      <c r="BA26" s="5">
        <v>0</v>
      </c>
      <c r="BC26" s="5">
        <v>0</v>
      </c>
      <c r="BD26" s="5">
        <v>0</v>
      </c>
      <c r="BE26" s="5">
        <v>0</v>
      </c>
    </row>
    <row r="27" spans="1:58" x14ac:dyDescent="0.2">
      <c r="A27" s="1" t="s">
        <v>26</v>
      </c>
      <c r="C27" s="5">
        <v>10566</v>
      </c>
      <c r="D27" s="5">
        <v>5669</v>
      </c>
      <c r="E27" s="5">
        <v>16235</v>
      </c>
      <c r="G27" s="5">
        <v>8055</v>
      </c>
      <c r="H27" s="5">
        <v>3598</v>
      </c>
      <c r="I27" s="5">
        <v>11653</v>
      </c>
      <c r="K27" s="24">
        <v>7944</v>
      </c>
      <c r="L27" s="24">
        <v>2889</v>
      </c>
      <c r="M27" s="24">
        <v>10833</v>
      </c>
      <c r="O27" s="5">
        <v>5742</v>
      </c>
      <c r="P27" s="5">
        <v>1195</v>
      </c>
      <c r="Q27" s="5">
        <v>6937</v>
      </c>
      <c r="S27" s="5">
        <v>1678</v>
      </c>
      <c r="T27" s="5">
        <v>2629</v>
      </c>
      <c r="U27" s="5">
        <v>4307</v>
      </c>
      <c r="W27" s="5">
        <v>1470</v>
      </c>
      <c r="X27" s="5">
        <v>1210</v>
      </c>
      <c r="Y27" s="5">
        <v>2680</v>
      </c>
      <c r="AA27" s="5">
        <v>1747</v>
      </c>
      <c r="AB27" s="5">
        <v>538</v>
      </c>
      <c r="AC27" s="5">
        <v>2285</v>
      </c>
      <c r="AE27" s="24">
        <v>10637</v>
      </c>
      <c r="AF27" s="24">
        <v>5572</v>
      </c>
      <c r="AG27" s="24">
        <v>16209</v>
      </c>
      <c r="AI27" s="5">
        <v>2088</v>
      </c>
      <c r="AJ27" s="5">
        <v>977</v>
      </c>
      <c r="AK27" s="5">
        <v>3065</v>
      </c>
      <c r="AM27" s="5">
        <v>1144</v>
      </c>
      <c r="AN27" s="5">
        <v>776</v>
      </c>
      <c r="AO27" s="5">
        <v>1920</v>
      </c>
      <c r="AQ27" s="5">
        <v>2121</v>
      </c>
      <c r="AR27" s="5">
        <v>1673</v>
      </c>
      <c r="AS27" s="5">
        <v>3794</v>
      </c>
      <c r="AU27" s="5">
        <v>465</v>
      </c>
      <c r="AV27" s="5">
        <v>916</v>
      </c>
      <c r="AW27" s="5">
        <v>1381</v>
      </c>
      <c r="AY27" s="5">
        <v>5818</v>
      </c>
      <c r="AZ27" s="5">
        <v>4342</v>
      </c>
      <c r="BA27" s="5">
        <v>10160</v>
      </c>
      <c r="BC27" s="5">
        <v>672</v>
      </c>
      <c r="BD27" s="5">
        <v>4669</v>
      </c>
      <c r="BE27" s="5">
        <v>5341</v>
      </c>
    </row>
    <row r="28" spans="1:58" ht="13.5" thickBot="1" x14ac:dyDescent="0.25">
      <c r="A28" s="2" t="s">
        <v>6</v>
      </c>
      <c r="B28" s="2"/>
      <c r="C28" s="6">
        <v>135678</v>
      </c>
      <c r="D28" s="6">
        <v>-4512</v>
      </c>
      <c r="E28" s="6">
        <v>131166</v>
      </c>
      <c r="G28" s="6">
        <v>154133</v>
      </c>
      <c r="H28" s="6">
        <v>-33638</v>
      </c>
      <c r="I28" s="6">
        <v>120495</v>
      </c>
      <c r="K28" s="6">
        <v>127822</v>
      </c>
      <c r="L28" s="6">
        <v>-63837</v>
      </c>
      <c r="M28" s="6">
        <v>63985</v>
      </c>
      <c r="N28" s="2"/>
      <c r="O28" s="6">
        <v>20505</v>
      </c>
      <c r="P28" s="6">
        <v>-22927</v>
      </c>
      <c r="Q28" s="6">
        <v>-2422</v>
      </c>
      <c r="S28" s="6">
        <v>34781</v>
      </c>
      <c r="T28" s="6">
        <v>-12120</v>
      </c>
      <c r="U28" s="6">
        <v>22661</v>
      </c>
      <c r="W28" s="6">
        <v>31634</v>
      </c>
      <c r="X28" s="6">
        <v>-3911</v>
      </c>
      <c r="Y28" s="6">
        <v>27723</v>
      </c>
      <c r="AA28" s="6">
        <v>34218</v>
      </c>
      <c r="AB28" s="6">
        <v>8329</v>
      </c>
      <c r="AC28" s="6">
        <v>42547</v>
      </c>
      <c r="AE28" s="6">
        <v>121138</v>
      </c>
      <c r="AF28" s="6">
        <v>-30629</v>
      </c>
      <c r="AG28" s="6">
        <v>90509</v>
      </c>
      <c r="AI28" s="6">
        <v>17372</v>
      </c>
      <c r="AJ28" s="6">
        <v>-5669</v>
      </c>
      <c r="AK28" s="6">
        <v>11703</v>
      </c>
      <c r="AM28" s="6">
        <v>25905</v>
      </c>
      <c r="AN28" s="6">
        <v>-4242</v>
      </c>
      <c r="AO28" s="6">
        <v>21663</v>
      </c>
      <c r="AQ28" s="6">
        <v>37839</v>
      </c>
      <c r="AR28" s="6">
        <v>-7890</v>
      </c>
      <c r="AS28" s="6">
        <v>29949</v>
      </c>
      <c r="AU28" s="6">
        <v>59719</v>
      </c>
      <c r="AV28" s="6">
        <v>-4317</v>
      </c>
      <c r="AW28" s="6">
        <v>55402</v>
      </c>
      <c r="AY28" s="6">
        <v>140835</v>
      </c>
      <c r="AZ28" s="6">
        <v>-22118</v>
      </c>
      <c r="BA28" s="6">
        <v>118717</v>
      </c>
      <c r="BC28" s="6">
        <v>20398</v>
      </c>
      <c r="BD28" s="6">
        <v>-14557</v>
      </c>
      <c r="BE28" s="6">
        <v>5841</v>
      </c>
    </row>
    <row r="29" spans="1:58" ht="13.5" thickTop="1" x14ac:dyDescent="0.2"/>
    <row r="30" spans="1:58" x14ac:dyDescent="0.2">
      <c r="A30" s="2" t="s">
        <v>21</v>
      </c>
      <c r="B30" s="2"/>
      <c r="N30" s="2"/>
    </row>
    <row r="31" spans="1:58" x14ac:dyDescent="0.2">
      <c r="A31" s="2" t="s">
        <v>17</v>
      </c>
      <c r="B31" s="2"/>
      <c r="C31" s="28">
        <v>8.3000000000000004E-2</v>
      </c>
      <c r="D31" s="28">
        <v>-0.18</v>
      </c>
      <c r="E31" s="28">
        <v>2E-3</v>
      </c>
      <c r="F31" s="21"/>
      <c r="G31" s="28">
        <v>0.13700000000000001</v>
      </c>
      <c r="H31" s="28">
        <v>-0.67300000000000004</v>
      </c>
      <c r="I31" s="28">
        <v>-0.13900000000000001</v>
      </c>
      <c r="J31" s="21"/>
      <c r="K31" s="28">
        <v>0.121</v>
      </c>
      <c r="L31" s="28">
        <v>-0.35299999999999998</v>
      </c>
      <c r="M31" s="28">
        <v>-5.8999999999999997E-2</v>
      </c>
      <c r="N31" s="2"/>
      <c r="O31" s="28">
        <v>7.0000000000000001E-3</v>
      </c>
      <c r="P31" s="28">
        <v>-0.503</v>
      </c>
      <c r="Q31" s="28">
        <v>-0.189</v>
      </c>
      <c r="R31" s="21"/>
      <c r="S31" s="28">
        <v>0.152</v>
      </c>
      <c r="T31" s="28">
        <v>-0.3</v>
      </c>
      <c r="U31" s="28">
        <v>-3.1E-2</v>
      </c>
      <c r="V31" s="21"/>
      <c r="W31" s="28">
        <v>0.14599999999999999</v>
      </c>
      <c r="X31" s="28">
        <v>-0.183</v>
      </c>
      <c r="Y31" s="28">
        <v>4.0000000000000001E-3</v>
      </c>
      <c r="Z31" s="21"/>
      <c r="AA31" s="28">
        <v>0.16400000000000001</v>
      </c>
      <c r="AB31" s="28">
        <v>-3.3000000000000002E-2</v>
      </c>
      <c r="AC31" s="28">
        <v>7.3999999999999996E-2</v>
      </c>
      <c r="AD31" s="21"/>
      <c r="AE31" s="28">
        <v>0.11899999999999999</v>
      </c>
      <c r="AF31" s="28">
        <v>-0.23300000000000001</v>
      </c>
      <c r="AG31" s="28">
        <v>-2.9000000000000001E-2</v>
      </c>
      <c r="AI31" s="28">
        <v>3.2000000000000001E-2</v>
      </c>
      <c r="AJ31" s="28">
        <v>-0.214</v>
      </c>
      <c r="AK31" s="28">
        <v>-7.4999999999999997E-2</v>
      </c>
      <c r="AL31" s="21"/>
      <c r="AM31" s="28">
        <v>0.115</v>
      </c>
      <c r="AN31" s="28">
        <v>-0.17899999999999999</v>
      </c>
      <c r="AO31" s="28">
        <v>-0.01</v>
      </c>
      <c r="AP31" s="21"/>
      <c r="AQ31" s="28">
        <v>0.155</v>
      </c>
      <c r="AR31" s="28">
        <v>-0.253</v>
      </c>
      <c r="AS31" s="28">
        <v>-4.0000000000000001E-3</v>
      </c>
      <c r="AT31" s="21"/>
      <c r="AU31" s="28">
        <v>0.29299999999999998</v>
      </c>
      <c r="AV31" s="28">
        <v>-0.17399999999999999</v>
      </c>
      <c r="AW31" s="28">
        <v>0.13200000000000001</v>
      </c>
      <c r="AX31" s="21"/>
      <c r="AY31" s="28">
        <v>0.16600000000000001</v>
      </c>
      <c r="AZ31" s="28">
        <v>-0.20399999999999999</v>
      </c>
      <c r="BA31" s="28">
        <v>0.02</v>
      </c>
      <c r="BB31" s="21"/>
      <c r="BC31" s="28">
        <v>8.8999999999999996E-2</v>
      </c>
      <c r="BD31" s="28">
        <v>-0.39600000000000002</v>
      </c>
      <c r="BE31" s="28">
        <v>-0.108</v>
      </c>
      <c r="BF31" s="21"/>
    </row>
    <row r="32" spans="1:58" x14ac:dyDescent="0.2">
      <c r="A32" s="1" t="s">
        <v>1</v>
      </c>
      <c r="C32" s="28">
        <v>2.1000000000000001E-2</v>
      </c>
      <c r="D32" s="28">
        <v>1.9E-2</v>
      </c>
      <c r="E32" s="28">
        <v>0.02</v>
      </c>
      <c r="F32" s="21"/>
      <c r="G32" s="28">
        <v>2.1999999999999999E-2</v>
      </c>
      <c r="H32" s="28">
        <v>1.6E-2</v>
      </c>
      <c r="I32" s="28">
        <v>0.02</v>
      </c>
      <c r="J32" s="21"/>
      <c r="K32" s="28">
        <v>2.1000000000000001E-2</v>
      </c>
      <c r="L32" s="28">
        <v>1.4999999999999999E-2</v>
      </c>
      <c r="M32" s="28">
        <v>1.9E-2</v>
      </c>
      <c r="O32" s="28">
        <v>2.1999999999999999E-2</v>
      </c>
      <c r="P32" s="28">
        <v>1.4E-2</v>
      </c>
      <c r="Q32" s="28">
        <v>1.9E-2</v>
      </c>
      <c r="R32" s="21"/>
      <c r="S32" s="28">
        <v>0.02</v>
      </c>
      <c r="T32" s="28">
        <v>1.2999999999999999E-2</v>
      </c>
      <c r="U32" s="28">
        <v>1.7000000000000001E-2</v>
      </c>
      <c r="V32" s="21"/>
      <c r="W32" s="28">
        <v>2.1000000000000001E-2</v>
      </c>
      <c r="X32" s="28">
        <v>1.2999999999999999E-2</v>
      </c>
      <c r="Y32" s="28">
        <v>1.7000000000000001E-2</v>
      </c>
      <c r="Z32" s="21"/>
      <c r="AA32" s="28">
        <v>0.02</v>
      </c>
      <c r="AB32" s="28">
        <v>1.0999999999999999E-2</v>
      </c>
      <c r="AC32" s="28">
        <v>1.4999999999999999E-2</v>
      </c>
      <c r="AD32" s="21"/>
      <c r="AE32" s="28">
        <v>2.1000000000000001E-2</v>
      </c>
      <c r="AF32" s="28">
        <v>1.2E-2</v>
      </c>
      <c r="AG32" s="28">
        <v>1.7000000000000001E-2</v>
      </c>
      <c r="AI32" s="28">
        <v>2.3E-2</v>
      </c>
      <c r="AJ32" s="28">
        <v>1.4E-2</v>
      </c>
      <c r="AK32" s="28">
        <v>1.9E-2</v>
      </c>
      <c r="AL32" s="21"/>
      <c r="AM32" s="28">
        <v>2.1000000000000001E-2</v>
      </c>
      <c r="AN32" s="28">
        <v>1.2999999999999999E-2</v>
      </c>
      <c r="AO32" s="28">
        <v>1.7999999999999999E-2</v>
      </c>
      <c r="AP32" s="21"/>
      <c r="AQ32" s="28">
        <v>1.7999999999999999E-2</v>
      </c>
      <c r="AR32" s="28">
        <v>1.2999999999999999E-2</v>
      </c>
      <c r="AS32" s="28">
        <v>1.6E-2</v>
      </c>
      <c r="AT32" s="21"/>
      <c r="AU32" s="28">
        <v>1.4E-2</v>
      </c>
      <c r="AV32" s="28">
        <v>1.2E-2</v>
      </c>
      <c r="AW32" s="28">
        <v>1.4E-2</v>
      </c>
      <c r="AX32" s="21"/>
      <c r="AY32" s="28">
        <v>1.7999999999999999E-2</v>
      </c>
      <c r="AZ32" s="28">
        <v>1.2999999999999999E-2</v>
      </c>
      <c r="BA32" s="28">
        <v>1.6E-2</v>
      </c>
      <c r="BB32" s="21"/>
      <c r="BC32" s="28">
        <v>2.1999999999999999E-2</v>
      </c>
      <c r="BD32" s="28">
        <v>1.4999999999999999E-2</v>
      </c>
      <c r="BE32" s="28">
        <v>1.9E-2</v>
      </c>
      <c r="BF32" s="21"/>
    </row>
    <row r="33" spans="1:58" x14ac:dyDescent="0.2">
      <c r="A33" s="1" t="s">
        <v>12</v>
      </c>
      <c r="C33" s="28">
        <v>8.2000000000000003E-2</v>
      </c>
      <c r="D33" s="28">
        <v>0.05</v>
      </c>
      <c r="E33" s="28">
        <v>7.2999999999999995E-2</v>
      </c>
      <c r="F33" s="21"/>
      <c r="G33" s="28">
        <v>8.1000000000000003E-2</v>
      </c>
      <c r="H33" s="28">
        <v>7.6999999999999999E-2</v>
      </c>
      <c r="I33" s="28">
        <v>7.9000000000000001E-2</v>
      </c>
      <c r="J33" s="21"/>
      <c r="K33" s="28">
        <v>7.0999999999999994E-2</v>
      </c>
      <c r="L33" s="28">
        <v>8.1000000000000003E-2</v>
      </c>
      <c r="M33" s="28">
        <v>7.3999999999999996E-2</v>
      </c>
      <c r="O33" s="28">
        <v>6.7000000000000004E-2</v>
      </c>
      <c r="P33" s="28">
        <v>9.7000000000000003E-2</v>
      </c>
      <c r="Q33" s="28">
        <v>7.9000000000000001E-2</v>
      </c>
      <c r="R33" s="21"/>
      <c r="S33" s="28">
        <v>6.2E-2</v>
      </c>
      <c r="T33" s="28">
        <v>8.1000000000000003E-2</v>
      </c>
      <c r="U33" s="28">
        <v>7.0000000000000007E-2</v>
      </c>
      <c r="V33" s="21"/>
      <c r="W33" s="28">
        <v>6.3E-2</v>
      </c>
      <c r="X33" s="28">
        <v>7.9000000000000001E-2</v>
      </c>
      <c r="Y33" s="28">
        <v>7.1999999999999995E-2</v>
      </c>
      <c r="Z33" s="21"/>
      <c r="AA33" s="28">
        <v>5.0999999999999997E-2</v>
      </c>
      <c r="AB33" s="28">
        <v>6.8000000000000005E-2</v>
      </c>
      <c r="AC33" s="28">
        <v>5.8000000000000003E-2</v>
      </c>
      <c r="AD33" s="21"/>
      <c r="AE33" s="28">
        <v>6.0999999999999999E-2</v>
      </c>
      <c r="AF33" s="28">
        <v>8.1000000000000003E-2</v>
      </c>
      <c r="AG33" s="28">
        <v>6.9000000000000006E-2</v>
      </c>
      <c r="AI33" s="28">
        <v>5.7000000000000002E-2</v>
      </c>
      <c r="AJ33" s="28">
        <v>9.4E-2</v>
      </c>
      <c r="AK33" s="28">
        <v>7.3999999999999996E-2</v>
      </c>
      <c r="AL33" s="21"/>
      <c r="AM33" s="28">
        <v>5.2999999999999999E-2</v>
      </c>
      <c r="AN33" s="28">
        <v>8.6999999999999994E-2</v>
      </c>
      <c r="AO33" s="28">
        <v>6.7000000000000004E-2</v>
      </c>
      <c r="AP33" s="21"/>
      <c r="AQ33" s="28">
        <v>4.3999999999999997E-2</v>
      </c>
      <c r="AR33" s="28">
        <v>8.6999999999999994E-2</v>
      </c>
      <c r="AS33" s="28">
        <v>0.06</v>
      </c>
      <c r="AT33" s="21"/>
      <c r="AU33" s="28">
        <v>2.8000000000000001E-2</v>
      </c>
      <c r="AV33" s="28">
        <v>8.2000000000000003E-2</v>
      </c>
      <c r="AW33" s="28">
        <v>4.7E-2</v>
      </c>
      <c r="AX33" s="21"/>
      <c r="AY33" s="28">
        <v>4.3999999999999997E-2</v>
      </c>
      <c r="AZ33" s="28">
        <v>8.7999999999999995E-2</v>
      </c>
      <c r="BA33" s="28">
        <v>6.2E-2</v>
      </c>
      <c r="BB33" s="21"/>
      <c r="BC33" s="28">
        <v>4.1000000000000002E-2</v>
      </c>
      <c r="BD33" s="28">
        <v>9.8000000000000004E-2</v>
      </c>
      <c r="BE33" s="28">
        <v>6.4000000000000001E-2</v>
      </c>
      <c r="BF33" s="21"/>
    </row>
    <row r="34" spans="1:58" x14ac:dyDescent="0.2">
      <c r="A34" s="1" t="s">
        <v>60</v>
      </c>
      <c r="C34" s="28">
        <v>0</v>
      </c>
      <c r="D34" s="28">
        <v>0</v>
      </c>
      <c r="E34" s="28">
        <v>0</v>
      </c>
      <c r="F34" s="21"/>
      <c r="G34" s="28">
        <v>0</v>
      </c>
      <c r="H34" s="28">
        <v>0.40200000000000002</v>
      </c>
      <c r="I34" s="28">
        <v>0.13700000000000001</v>
      </c>
      <c r="J34" s="21"/>
      <c r="K34" s="28">
        <v>0</v>
      </c>
      <c r="L34" s="28">
        <v>0</v>
      </c>
      <c r="M34" s="28">
        <v>0</v>
      </c>
      <c r="N34" s="21"/>
      <c r="O34" s="28">
        <v>0</v>
      </c>
      <c r="P34" s="28">
        <v>0</v>
      </c>
      <c r="Q34" s="28">
        <v>0</v>
      </c>
      <c r="R34" s="21"/>
      <c r="S34" s="28">
        <v>0</v>
      </c>
      <c r="T34" s="28">
        <v>0</v>
      </c>
      <c r="U34" s="28">
        <v>0</v>
      </c>
      <c r="V34" s="21"/>
      <c r="W34" s="28">
        <v>0</v>
      </c>
      <c r="X34" s="28">
        <v>0</v>
      </c>
      <c r="Y34" s="28">
        <v>0</v>
      </c>
      <c r="Z34" s="21"/>
      <c r="AA34" s="28">
        <v>0</v>
      </c>
      <c r="AB34" s="28">
        <v>0</v>
      </c>
      <c r="AC34" s="28">
        <v>0</v>
      </c>
      <c r="AD34" s="21"/>
      <c r="AE34" s="28">
        <v>0</v>
      </c>
      <c r="AF34" s="28">
        <v>0</v>
      </c>
      <c r="AG34" s="28">
        <v>0</v>
      </c>
      <c r="AI34" s="28">
        <v>0</v>
      </c>
      <c r="AJ34" s="28">
        <v>0</v>
      </c>
      <c r="AK34" s="28">
        <v>0</v>
      </c>
      <c r="AL34" s="21"/>
      <c r="AM34" s="28">
        <v>0</v>
      </c>
      <c r="AN34" s="28">
        <v>0</v>
      </c>
      <c r="AO34" s="28">
        <v>0</v>
      </c>
      <c r="AP34" s="21"/>
      <c r="AQ34" s="28">
        <v>0</v>
      </c>
      <c r="AR34" s="28">
        <v>0</v>
      </c>
      <c r="AS34" s="28">
        <v>0</v>
      </c>
      <c r="AT34" s="21"/>
      <c r="AU34" s="28">
        <v>0</v>
      </c>
      <c r="AV34" s="28">
        <v>0</v>
      </c>
      <c r="AW34" s="28">
        <v>0</v>
      </c>
      <c r="AX34" s="21"/>
      <c r="AY34" s="28">
        <v>0</v>
      </c>
      <c r="AZ34" s="28">
        <v>0</v>
      </c>
      <c r="BA34" s="28">
        <v>0</v>
      </c>
      <c r="BB34" s="21"/>
      <c r="BC34" s="28">
        <v>0</v>
      </c>
      <c r="BD34" s="28">
        <v>0</v>
      </c>
      <c r="BE34" s="28">
        <v>0</v>
      </c>
      <c r="BF34" s="21"/>
    </row>
    <row r="35" spans="1:58" x14ac:dyDescent="0.2">
      <c r="A35" s="1" t="s">
        <v>2</v>
      </c>
      <c r="C35" s="28">
        <v>2.1999999999999999E-2</v>
      </c>
      <c r="D35" s="28">
        <v>5.0000000000000001E-3</v>
      </c>
      <c r="E35" s="28">
        <v>1.6E-2</v>
      </c>
      <c r="F35" s="21"/>
      <c r="G35" s="28">
        <v>2.1999999999999999E-2</v>
      </c>
      <c r="H35" s="28">
        <v>2.4E-2</v>
      </c>
      <c r="I35" s="28">
        <v>2.3E-2</v>
      </c>
      <c r="J35" s="21"/>
      <c r="K35" s="28">
        <v>2.3E-2</v>
      </c>
      <c r="L35" s="28">
        <v>2.3E-2</v>
      </c>
      <c r="M35" s="28">
        <v>2.3E-2</v>
      </c>
      <c r="O35" s="28">
        <v>3.2000000000000001E-2</v>
      </c>
      <c r="P35" s="28">
        <v>3.1E-2</v>
      </c>
      <c r="Q35" s="28">
        <v>3.1E-2</v>
      </c>
      <c r="R35" s="21"/>
      <c r="S35" s="28">
        <v>0.03</v>
      </c>
      <c r="T35" s="28">
        <v>2.7E-2</v>
      </c>
      <c r="U35" s="28">
        <v>2.9000000000000001E-2</v>
      </c>
      <c r="V35" s="21"/>
      <c r="W35" s="28">
        <v>2.7E-2</v>
      </c>
      <c r="X35" s="28">
        <v>2.1000000000000001E-2</v>
      </c>
      <c r="Y35" s="28">
        <v>2.4E-2</v>
      </c>
      <c r="Z35" s="21"/>
      <c r="AA35" s="28">
        <v>2.8000000000000001E-2</v>
      </c>
      <c r="AB35" s="28">
        <v>1.4E-2</v>
      </c>
      <c r="AC35" s="28">
        <v>2.1999999999999999E-2</v>
      </c>
      <c r="AD35" s="21"/>
      <c r="AE35" s="28">
        <v>2.9000000000000001E-2</v>
      </c>
      <c r="AF35" s="28">
        <v>2.1999999999999999E-2</v>
      </c>
      <c r="AG35" s="28">
        <v>2.5999999999999999E-2</v>
      </c>
      <c r="AI35" s="28">
        <v>3.1E-2</v>
      </c>
      <c r="AJ35" s="28">
        <v>1.7000000000000001E-2</v>
      </c>
      <c r="AK35" s="28">
        <v>2.5000000000000001E-2</v>
      </c>
      <c r="AL35" s="21"/>
      <c r="AM35" s="28">
        <v>2.3E-2</v>
      </c>
      <c r="AN35" s="28">
        <v>1.2E-2</v>
      </c>
      <c r="AO35" s="28">
        <v>1.7999999999999999E-2</v>
      </c>
      <c r="AP35" s="21"/>
      <c r="AQ35" s="28">
        <v>2.1999999999999999E-2</v>
      </c>
      <c r="AR35" s="28">
        <v>1.4E-2</v>
      </c>
      <c r="AS35" s="28">
        <v>1.9E-2</v>
      </c>
      <c r="AT35" s="21"/>
      <c r="AU35" s="28">
        <v>1.7000000000000001E-2</v>
      </c>
      <c r="AV35" s="28">
        <v>1.4E-2</v>
      </c>
      <c r="AW35" s="28">
        <v>1.6E-2</v>
      </c>
      <c r="AX35" s="21"/>
      <c r="AY35" s="28">
        <v>2.3E-2</v>
      </c>
      <c r="AZ35" s="28">
        <v>1.4E-2</v>
      </c>
      <c r="BA35" s="28">
        <v>1.9E-2</v>
      </c>
      <c r="BB35" s="21"/>
      <c r="BC35" s="28">
        <v>2.7E-2</v>
      </c>
      <c r="BD35" s="28">
        <v>1.9E-2</v>
      </c>
      <c r="BE35" s="28">
        <v>2.4E-2</v>
      </c>
      <c r="BF35" s="21"/>
    </row>
    <row r="36" spans="1:58" x14ac:dyDescent="0.2">
      <c r="A36" s="1" t="s">
        <v>163</v>
      </c>
      <c r="C36" s="28">
        <v>0</v>
      </c>
      <c r="D36" s="28">
        <v>8.0000000000000002E-3</v>
      </c>
      <c r="E36" s="28">
        <v>2E-3</v>
      </c>
      <c r="F36" s="21"/>
      <c r="G36" s="28">
        <v>0</v>
      </c>
      <c r="H36" s="28">
        <v>0</v>
      </c>
      <c r="I36" s="28">
        <v>0</v>
      </c>
      <c r="J36" s="21"/>
      <c r="K36" s="28">
        <v>0</v>
      </c>
      <c r="L36" s="28">
        <v>0</v>
      </c>
      <c r="M36" s="28">
        <v>0</v>
      </c>
      <c r="N36" s="21"/>
      <c r="O36" s="28">
        <v>0</v>
      </c>
      <c r="P36" s="28">
        <v>0</v>
      </c>
      <c r="Q36" s="28">
        <v>0</v>
      </c>
      <c r="R36" s="21"/>
      <c r="S36" s="28">
        <v>0</v>
      </c>
      <c r="T36" s="28">
        <v>0</v>
      </c>
      <c r="U36" s="28">
        <v>0</v>
      </c>
      <c r="V36" s="21"/>
      <c r="W36" s="28">
        <v>0</v>
      </c>
      <c r="X36" s="28">
        <v>0</v>
      </c>
      <c r="Y36" s="28">
        <v>0</v>
      </c>
      <c r="Z36" s="21"/>
      <c r="AA36" s="28">
        <v>0</v>
      </c>
      <c r="AB36" s="28">
        <v>0</v>
      </c>
      <c r="AC36" s="28">
        <v>0</v>
      </c>
      <c r="AD36" s="21"/>
      <c r="AE36" s="28">
        <v>0</v>
      </c>
      <c r="AF36" s="28">
        <v>0</v>
      </c>
      <c r="AG36" s="28">
        <v>0</v>
      </c>
      <c r="AI36" s="28">
        <v>0</v>
      </c>
      <c r="AJ36" s="28">
        <v>0</v>
      </c>
      <c r="AK36" s="28">
        <v>0</v>
      </c>
      <c r="AL36" s="21"/>
      <c r="AM36" s="28">
        <v>0</v>
      </c>
      <c r="AN36" s="28">
        <v>0</v>
      </c>
      <c r="AO36" s="28">
        <v>0</v>
      </c>
      <c r="AP36" s="21"/>
      <c r="AQ36" s="28">
        <v>0</v>
      </c>
      <c r="AR36" s="28">
        <v>0</v>
      </c>
      <c r="AS36" s="28">
        <v>0</v>
      </c>
      <c r="AT36" s="21"/>
      <c r="AU36" s="28">
        <v>0</v>
      </c>
      <c r="AV36" s="28">
        <v>0</v>
      </c>
      <c r="AW36" s="28">
        <v>0</v>
      </c>
      <c r="AX36" s="21"/>
      <c r="AY36" s="28">
        <v>0</v>
      </c>
      <c r="AZ36" s="28">
        <v>0</v>
      </c>
      <c r="BA36" s="28">
        <v>0</v>
      </c>
      <c r="BB36" s="21"/>
      <c r="BC36" s="28">
        <v>0</v>
      </c>
      <c r="BD36" s="28">
        <v>0</v>
      </c>
      <c r="BE36" s="28">
        <v>0</v>
      </c>
      <c r="BF36" s="21"/>
    </row>
    <row r="37" spans="1:58" x14ac:dyDescent="0.2">
      <c r="A37" s="1" t="s">
        <v>3</v>
      </c>
      <c r="C37" s="28">
        <v>4.0000000000000001E-3</v>
      </c>
      <c r="D37" s="28">
        <v>0</v>
      </c>
      <c r="E37" s="28">
        <v>2E-3</v>
      </c>
      <c r="F37" s="21"/>
      <c r="G37" s="28">
        <v>0</v>
      </c>
      <c r="H37" s="28">
        <v>0</v>
      </c>
      <c r="I37" s="28">
        <v>0</v>
      </c>
      <c r="J37" s="21"/>
      <c r="K37" s="28">
        <v>0</v>
      </c>
      <c r="L37" s="28">
        <v>0</v>
      </c>
      <c r="M37" s="28">
        <v>0</v>
      </c>
      <c r="O37" s="28">
        <v>1E-3</v>
      </c>
      <c r="P37" s="28">
        <v>1E-3</v>
      </c>
      <c r="Q37" s="28">
        <v>1E-3</v>
      </c>
      <c r="R37" s="21"/>
      <c r="S37" s="28">
        <v>1E-3</v>
      </c>
      <c r="T37" s="29" t="s">
        <v>4</v>
      </c>
      <c r="U37" s="28">
        <v>1E-3</v>
      </c>
      <c r="V37" s="21"/>
      <c r="W37" s="28">
        <v>3.0000000000000001E-3</v>
      </c>
      <c r="X37" s="28">
        <v>1E-3</v>
      </c>
      <c r="Y37" s="28">
        <v>2E-3</v>
      </c>
      <c r="Z37" s="21"/>
      <c r="AA37" s="28">
        <v>3.0000000000000001E-3</v>
      </c>
      <c r="AB37" s="28">
        <v>1E-3</v>
      </c>
      <c r="AC37" s="28">
        <v>2E-3</v>
      </c>
      <c r="AD37" s="21"/>
      <c r="AE37" s="28">
        <v>2E-3</v>
      </c>
      <c r="AF37" s="28">
        <v>1E-3</v>
      </c>
      <c r="AG37" s="28">
        <v>2E-3</v>
      </c>
      <c r="AI37" s="28">
        <v>7.0000000000000001E-3</v>
      </c>
      <c r="AJ37" s="28">
        <v>3.0000000000000001E-3</v>
      </c>
      <c r="AK37" s="28">
        <v>5.0000000000000001E-3</v>
      </c>
      <c r="AL37" s="21"/>
      <c r="AM37" s="28">
        <v>1.2E-2</v>
      </c>
      <c r="AN37" s="28">
        <v>6.0000000000000001E-3</v>
      </c>
      <c r="AO37" s="28">
        <v>8.9999999999999993E-3</v>
      </c>
      <c r="AP37" s="21"/>
      <c r="AQ37" s="28">
        <v>3.9E-2</v>
      </c>
      <c r="AR37" s="28">
        <v>2.3E-2</v>
      </c>
      <c r="AS37" s="28">
        <v>3.3000000000000002E-2</v>
      </c>
      <c r="AT37" s="21"/>
      <c r="AU37" s="28">
        <v>7.0000000000000001E-3</v>
      </c>
      <c r="AV37" s="28">
        <v>5.0000000000000001E-3</v>
      </c>
      <c r="AW37" s="28">
        <v>6.0000000000000001E-3</v>
      </c>
      <c r="AX37" s="21"/>
      <c r="AY37" s="28">
        <v>1.6E-2</v>
      </c>
      <c r="AZ37" s="28">
        <v>8.9999999999999993E-3</v>
      </c>
      <c r="BA37" s="28">
        <v>1.2999999999999999E-2</v>
      </c>
      <c r="BB37" s="21"/>
      <c r="BC37" s="28">
        <v>5.0000000000000001E-3</v>
      </c>
      <c r="BD37" s="28">
        <v>3.0000000000000001E-3</v>
      </c>
      <c r="BE37" s="28">
        <v>4.0000000000000001E-3</v>
      </c>
      <c r="BF37" s="21"/>
    </row>
    <row r="38" spans="1:58" x14ac:dyDescent="0.2">
      <c r="A38" s="1" t="s">
        <v>25</v>
      </c>
      <c r="C38" s="29">
        <v>3.0000000000000001E-3</v>
      </c>
      <c r="D38" s="28">
        <v>5.8999999999999997E-2</v>
      </c>
      <c r="E38" s="28">
        <v>0.02</v>
      </c>
      <c r="F38" s="21"/>
      <c r="G38" s="29">
        <v>1E-3</v>
      </c>
      <c r="H38" s="28">
        <v>2.5000000000000001E-2</v>
      </c>
      <c r="I38" s="28">
        <v>8.9999999999999993E-3</v>
      </c>
      <c r="J38" s="21"/>
      <c r="K38" s="29" t="s">
        <v>4</v>
      </c>
      <c r="L38" s="28">
        <v>0.02</v>
      </c>
      <c r="M38" s="28">
        <v>8.0000000000000002E-3</v>
      </c>
      <c r="O38" s="29">
        <v>0</v>
      </c>
      <c r="P38" s="28">
        <v>2.3E-2</v>
      </c>
      <c r="Q38" s="28">
        <v>8.9999999999999993E-3</v>
      </c>
      <c r="R38" s="21"/>
      <c r="S38" s="29">
        <v>0</v>
      </c>
      <c r="T38" s="28">
        <v>6.0000000000000001E-3</v>
      </c>
      <c r="U38" s="28">
        <v>2E-3</v>
      </c>
      <c r="V38" s="21"/>
      <c r="W38" s="29">
        <v>0</v>
      </c>
      <c r="X38" s="28">
        <v>0.01</v>
      </c>
      <c r="Y38" s="28">
        <v>4.0000000000000001E-3</v>
      </c>
      <c r="Z38" s="21"/>
      <c r="AA38" s="29">
        <v>0</v>
      </c>
      <c r="AB38" s="28">
        <v>1.4E-2</v>
      </c>
      <c r="AC38" s="28">
        <v>7.0000000000000001E-3</v>
      </c>
      <c r="AD38" s="21"/>
      <c r="AE38" s="28">
        <v>0</v>
      </c>
      <c r="AF38" s="28">
        <v>1.2999999999999999E-2</v>
      </c>
      <c r="AG38" s="28">
        <v>5.0000000000000001E-3</v>
      </c>
      <c r="AI38" s="29">
        <v>0</v>
      </c>
      <c r="AJ38" s="28">
        <v>0</v>
      </c>
      <c r="AK38" s="28">
        <v>0</v>
      </c>
      <c r="AL38" s="21"/>
      <c r="AM38" s="29">
        <v>0</v>
      </c>
      <c r="AN38" s="29">
        <v>0</v>
      </c>
      <c r="AO38" s="29">
        <v>0</v>
      </c>
      <c r="AP38" s="21"/>
      <c r="AQ38" s="29">
        <v>0</v>
      </c>
      <c r="AR38" s="29">
        <v>0</v>
      </c>
      <c r="AS38" s="29">
        <v>0</v>
      </c>
      <c r="AT38" s="21"/>
      <c r="AU38" s="29">
        <v>0</v>
      </c>
      <c r="AV38" s="29">
        <v>0</v>
      </c>
      <c r="AW38" s="29">
        <v>0</v>
      </c>
      <c r="AX38" s="21"/>
      <c r="AY38" s="29">
        <v>0</v>
      </c>
      <c r="AZ38" s="29">
        <v>0</v>
      </c>
      <c r="BA38" s="29">
        <v>0</v>
      </c>
      <c r="BB38" s="21"/>
      <c r="BC38" s="29">
        <v>0</v>
      </c>
      <c r="BD38" s="29">
        <v>0</v>
      </c>
      <c r="BE38" s="29">
        <v>0</v>
      </c>
      <c r="BF38" s="21"/>
    </row>
    <row r="39" spans="1:58" x14ac:dyDescent="0.2">
      <c r="A39" s="1" t="s">
        <v>26</v>
      </c>
      <c r="C39" s="28">
        <v>1.7999999999999999E-2</v>
      </c>
      <c r="D39" s="28">
        <v>2.1999999999999999E-2</v>
      </c>
      <c r="E39" s="28">
        <v>0.02</v>
      </c>
      <c r="F39" s="21"/>
      <c r="G39" s="28">
        <v>1.4E-2</v>
      </c>
      <c r="H39" s="28">
        <v>1.2E-2</v>
      </c>
      <c r="I39" s="28">
        <v>1.4E-2</v>
      </c>
      <c r="J39" s="21"/>
      <c r="K39" s="28">
        <v>1.6E-2</v>
      </c>
      <c r="L39" s="28">
        <v>8.9999999999999993E-3</v>
      </c>
      <c r="M39" s="28">
        <v>1.2999999999999999E-2</v>
      </c>
      <c r="O39" s="28">
        <v>0.05</v>
      </c>
      <c r="P39" s="28">
        <v>1.7000000000000001E-2</v>
      </c>
      <c r="Q39" s="28">
        <v>3.6999999999999998E-2</v>
      </c>
      <c r="R39" s="21"/>
      <c r="S39" s="28">
        <v>1.2999999999999999E-2</v>
      </c>
      <c r="T39" s="28">
        <v>3.1E-2</v>
      </c>
      <c r="U39" s="28">
        <v>0.02</v>
      </c>
      <c r="V39" s="21"/>
      <c r="W39" s="28">
        <v>1.2999999999999999E-2</v>
      </c>
      <c r="X39" s="28">
        <v>1.4E-2</v>
      </c>
      <c r="Y39" s="28">
        <v>1.2999999999999999E-2</v>
      </c>
      <c r="Z39" s="21"/>
      <c r="AA39" s="28">
        <v>1.4E-2</v>
      </c>
      <c r="AB39" s="28">
        <v>5.0000000000000001E-3</v>
      </c>
      <c r="AC39" s="28">
        <v>0.01</v>
      </c>
      <c r="AD39" s="21"/>
      <c r="AE39" s="28">
        <v>2.1999999999999999E-2</v>
      </c>
      <c r="AF39" s="28">
        <v>1.6E-2</v>
      </c>
      <c r="AG39" s="28">
        <v>0.02</v>
      </c>
      <c r="AI39" s="28">
        <v>2.1000000000000001E-2</v>
      </c>
      <c r="AJ39" s="28">
        <v>1.2999999999999999E-2</v>
      </c>
      <c r="AK39" s="28">
        <v>1.7000000000000001E-2</v>
      </c>
      <c r="AL39" s="21"/>
      <c r="AM39" s="28">
        <v>0.01</v>
      </c>
      <c r="AN39" s="28">
        <v>8.9999999999999993E-3</v>
      </c>
      <c r="AO39" s="28">
        <v>0.01</v>
      </c>
      <c r="AP39" s="21"/>
      <c r="AQ39" s="28">
        <v>1.7000000000000001E-2</v>
      </c>
      <c r="AR39" s="28">
        <v>0.02</v>
      </c>
      <c r="AS39" s="28">
        <v>1.7999999999999999E-2</v>
      </c>
      <c r="AT39" s="21"/>
      <c r="AU39" s="28">
        <v>3.0000000000000001E-3</v>
      </c>
      <c r="AV39" s="28">
        <v>1.0999999999999999E-2</v>
      </c>
      <c r="AW39" s="28">
        <v>5.0000000000000001E-3</v>
      </c>
      <c r="AX39" s="21"/>
      <c r="AY39" s="28">
        <v>1.2E-2</v>
      </c>
      <c r="AZ39" s="28">
        <v>1.2999999999999999E-2</v>
      </c>
      <c r="BA39" s="28">
        <v>1.2E-2</v>
      </c>
      <c r="BB39" s="21"/>
      <c r="BC39" s="28">
        <v>6.0000000000000001E-3</v>
      </c>
      <c r="BD39" s="28">
        <v>6.3E-2</v>
      </c>
      <c r="BE39" s="28">
        <v>2.9000000000000001E-2</v>
      </c>
      <c r="BF39" s="21"/>
    </row>
    <row r="40" spans="1:58" ht="13.5" thickBot="1" x14ac:dyDescent="0.25">
      <c r="A40" s="2" t="s">
        <v>15</v>
      </c>
      <c r="B40" s="2"/>
      <c r="C40" s="30">
        <v>0.23299999999999998</v>
      </c>
      <c r="D40" s="30">
        <v>-1.7000000000000008E-2</v>
      </c>
      <c r="E40" s="30">
        <v>0.155</v>
      </c>
      <c r="F40" s="21"/>
      <c r="G40" s="30">
        <v>0.27700000000000002</v>
      </c>
      <c r="H40" s="30">
        <v>-0.11700000000000006</v>
      </c>
      <c r="I40" s="30">
        <v>0.14300000000000002</v>
      </c>
      <c r="J40" s="21"/>
      <c r="K40" s="30">
        <v>0.25199999999999995</v>
      </c>
      <c r="L40" s="30">
        <v>-0.20499999999999996</v>
      </c>
      <c r="M40" s="30">
        <v>7.8E-2</v>
      </c>
      <c r="N40" s="2"/>
      <c r="O40" s="30">
        <v>0.17899999999999999</v>
      </c>
      <c r="P40" s="30">
        <v>-0.31999999999999995</v>
      </c>
      <c r="Q40" s="30">
        <v>-1.3000000000000012E-2</v>
      </c>
      <c r="R40" s="21"/>
      <c r="S40" s="30">
        <v>0.27800000000000002</v>
      </c>
      <c r="T40" s="30">
        <v>-0.14199999999999996</v>
      </c>
      <c r="U40" s="30">
        <v>0.10800000000000001</v>
      </c>
      <c r="V40" s="21"/>
      <c r="W40" s="30">
        <v>0.27300000000000002</v>
      </c>
      <c r="X40" s="30">
        <v>-4.4999999999999978E-2</v>
      </c>
      <c r="Y40" s="30">
        <v>0.13600000000000001</v>
      </c>
      <c r="Z40" s="21"/>
      <c r="AA40" s="30">
        <v>0.28000000000000003</v>
      </c>
      <c r="AB40" s="30">
        <v>0.08</v>
      </c>
      <c r="AC40" s="30">
        <v>0.188</v>
      </c>
      <c r="AD40" s="21"/>
      <c r="AE40" s="30">
        <v>0.254</v>
      </c>
      <c r="AF40" s="30">
        <v>-8.8000000000000023E-2</v>
      </c>
      <c r="AG40" s="30">
        <v>0.11000000000000001</v>
      </c>
      <c r="AI40" s="30">
        <v>0.17100000000000001</v>
      </c>
      <c r="AJ40" s="30">
        <v>-7.2999999999999982E-2</v>
      </c>
      <c r="AK40" s="30">
        <v>6.5000000000000002E-2</v>
      </c>
      <c r="AL40" s="21"/>
      <c r="AM40" s="30">
        <v>0.23400000000000001</v>
      </c>
      <c r="AN40" s="30">
        <v>-5.1999999999999998E-2</v>
      </c>
      <c r="AO40" s="30">
        <v>0.112</v>
      </c>
      <c r="AP40" s="21"/>
      <c r="AQ40" s="30">
        <v>0.29499999999999998</v>
      </c>
      <c r="AR40" s="30">
        <v>-9.6000000000000002E-2</v>
      </c>
      <c r="AS40" s="30">
        <v>0.14199999999999999</v>
      </c>
      <c r="AT40" s="21"/>
      <c r="AU40" s="30">
        <v>0.36199999999999999</v>
      </c>
      <c r="AV40" s="30">
        <v>-0.05</v>
      </c>
      <c r="AW40" s="30">
        <v>0.22</v>
      </c>
      <c r="AX40" s="21"/>
      <c r="AY40" s="30">
        <v>0.27900000000000003</v>
      </c>
      <c r="AZ40" s="30">
        <v>-6.7000000000000004E-2</v>
      </c>
      <c r="BA40" s="30">
        <v>0.14199999999999999</v>
      </c>
      <c r="BB40" s="21"/>
      <c r="BC40" s="30">
        <v>0.19</v>
      </c>
      <c r="BD40" s="30">
        <v>-0.19800000000000001</v>
      </c>
      <c r="BE40" s="30">
        <v>3.2000000000000001E-2</v>
      </c>
      <c r="BF40" s="21"/>
    </row>
    <row r="41" spans="1:58" ht="13.5" thickTop="1" x14ac:dyDescent="0.2"/>
    <row r="42" spans="1:58" x14ac:dyDescent="0.2">
      <c r="A42" s="1" t="s">
        <v>16</v>
      </c>
      <c r="S42" s="101"/>
      <c r="T42" s="101"/>
      <c r="U42" s="101"/>
      <c r="AE42" s="101"/>
      <c r="AF42" s="101"/>
      <c r="AG42" s="101"/>
      <c r="AM42" s="101"/>
      <c r="AN42" s="101"/>
      <c r="AO42" s="101"/>
      <c r="AQ42" s="101"/>
      <c r="AR42" s="101"/>
      <c r="AS42" s="101"/>
      <c r="AU42" s="101"/>
      <c r="AV42" s="101"/>
      <c r="AW42" s="101"/>
      <c r="AY42" s="101"/>
      <c r="AZ42" s="101"/>
      <c r="BA42" s="101"/>
      <c r="BC42" s="101"/>
      <c r="BD42" s="101"/>
      <c r="BE42" s="101"/>
    </row>
    <row r="45" spans="1:58" x14ac:dyDescent="0.2">
      <c r="A45" s="2" t="s">
        <v>27</v>
      </c>
      <c r="B45" s="2"/>
      <c r="E45" s="25">
        <v>449148</v>
      </c>
      <c r="I45" s="25">
        <v>562456</v>
      </c>
      <c r="M45" s="25">
        <v>449260</v>
      </c>
      <c r="N45" s="2"/>
      <c r="Q45" s="25">
        <v>116591</v>
      </c>
      <c r="U45" s="25">
        <v>108092</v>
      </c>
      <c r="Y45" s="25">
        <v>102647</v>
      </c>
      <c r="AC45" s="25">
        <v>105038</v>
      </c>
      <c r="AG45" s="25">
        <v>432368</v>
      </c>
      <c r="AK45" s="25">
        <v>105441</v>
      </c>
      <c r="AO45" s="25">
        <v>99802</v>
      </c>
      <c r="AS45" s="25">
        <v>110544</v>
      </c>
      <c r="AW45" s="25">
        <v>106853</v>
      </c>
      <c r="BA45" s="25">
        <v>422640</v>
      </c>
      <c r="BE45" s="25">
        <v>101980</v>
      </c>
    </row>
    <row r="46" spans="1:58" x14ac:dyDescent="0.2">
      <c r="A46" s="1" t="s">
        <v>2</v>
      </c>
      <c r="E46" s="13">
        <v>-13024</v>
      </c>
      <c r="I46" s="13">
        <v>-17421</v>
      </c>
      <c r="M46" s="13">
        <v>-16079</v>
      </c>
      <c r="Q46" s="13">
        <v>-5164</v>
      </c>
      <c r="U46" s="13">
        <v>-5475</v>
      </c>
      <c r="Y46" s="13">
        <v>-4293</v>
      </c>
      <c r="AC46" s="13">
        <v>-4217</v>
      </c>
      <c r="AG46" s="13">
        <v>-19149</v>
      </c>
      <c r="AK46" s="13">
        <v>-3944</v>
      </c>
      <c r="AO46" s="13">
        <v>-3156</v>
      </c>
      <c r="AS46" s="13">
        <v>-3690</v>
      </c>
      <c r="AW46" s="13">
        <v>-3671</v>
      </c>
      <c r="BA46" s="13">
        <v>-14461</v>
      </c>
      <c r="BE46" s="13">
        <v>-3946</v>
      </c>
    </row>
    <row r="47" spans="1:58" x14ac:dyDescent="0.2">
      <c r="A47" s="1" t="s">
        <v>12</v>
      </c>
      <c r="E47" s="13">
        <v>-18620</v>
      </c>
      <c r="I47" s="13">
        <v>-28283</v>
      </c>
      <c r="M47" s="13">
        <v>-29646</v>
      </c>
      <c r="Q47" s="13">
        <v>-7264</v>
      </c>
      <c r="U47" s="13">
        <v>-7260</v>
      </c>
      <c r="Y47" s="13">
        <v>-7216</v>
      </c>
      <c r="AC47" s="13">
        <v>-6861</v>
      </c>
      <c r="AG47" s="13">
        <v>-28601</v>
      </c>
      <c r="AK47" s="13">
        <v>-6706</v>
      </c>
      <c r="AO47" s="13">
        <v>-6508</v>
      </c>
      <c r="AS47" s="13">
        <v>-6457</v>
      </c>
      <c r="AW47" s="13">
        <v>-6298</v>
      </c>
      <c r="BA47" s="13">
        <v>-25969</v>
      </c>
      <c r="BE47" s="13">
        <v>-6155</v>
      </c>
    </row>
    <row r="48" spans="1:58" x14ac:dyDescent="0.2">
      <c r="A48" s="1" t="s">
        <v>60</v>
      </c>
      <c r="E48" s="13">
        <v>0</v>
      </c>
      <c r="I48" s="13">
        <v>-116000</v>
      </c>
      <c r="M48" s="13">
        <v>0</v>
      </c>
      <c r="Q48" s="13">
        <v>0</v>
      </c>
      <c r="U48" s="13">
        <v>0</v>
      </c>
      <c r="Y48" s="13">
        <v>0</v>
      </c>
      <c r="AC48" s="13">
        <v>0</v>
      </c>
      <c r="AG48" s="13">
        <v>0</v>
      </c>
      <c r="AK48" s="13">
        <v>0</v>
      </c>
      <c r="AO48" s="13">
        <v>0</v>
      </c>
      <c r="AS48" s="13">
        <v>0</v>
      </c>
      <c r="AW48" s="13">
        <v>0</v>
      </c>
      <c r="BA48" s="13">
        <v>0</v>
      </c>
      <c r="BE48" s="13">
        <v>0</v>
      </c>
    </row>
    <row r="49" spans="1:57" x14ac:dyDescent="0.2">
      <c r="A49" s="1" t="s">
        <v>3</v>
      </c>
      <c r="E49" s="13">
        <v>-2101</v>
      </c>
      <c r="I49" s="13">
        <v>0</v>
      </c>
      <c r="M49" s="13">
        <v>0</v>
      </c>
      <c r="Q49" s="13">
        <v>-177</v>
      </c>
      <c r="U49" s="13">
        <v>-114</v>
      </c>
      <c r="Y49" s="13">
        <v>-478</v>
      </c>
      <c r="AC49" s="13">
        <v>-538</v>
      </c>
      <c r="AG49" s="13">
        <v>-1307</v>
      </c>
      <c r="AK49" s="13">
        <v>-951</v>
      </c>
      <c r="AO49" s="13">
        <v>-1768</v>
      </c>
      <c r="AS49" s="13">
        <v>-6896</v>
      </c>
      <c r="AW49" s="13">
        <v>-1583</v>
      </c>
      <c r="BA49" s="13">
        <v>-11198</v>
      </c>
      <c r="BE49" s="13">
        <v>-800</v>
      </c>
    </row>
    <row r="50" spans="1:57" x14ac:dyDescent="0.2">
      <c r="A50" s="1" t="s">
        <v>25</v>
      </c>
      <c r="E50" s="13">
        <v>-17164</v>
      </c>
      <c r="I50" s="13">
        <v>-7632</v>
      </c>
      <c r="M50" s="13">
        <v>-6286</v>
      </c>
      <c r="Q50" s="13">
        <v>-1642</v>
      </c>
      <c r="U50" s="13">
        <v>-498</v>
      </c>
      <c r="Y50" s="13">
        <v>-842</v>
      </c>
      <c r="AC50" s="13">
        <v>-1494</v>
      </c>
      <c r="AG50" s="13">
        <v>-4476</v>
      </c>
      <c r="AK50" s="13">
        <v>0</v>
      </c>
      <c r="AO50" s="13">
        <v>0</v>
      </c>
      <c r="AS50" s="13">
        <v>0</v>
      </c>
      <c r="AW50" s="13">
        <v>0</v>
      </c>
      <c r="BA50" s="13">
        <v>0</v>
      </c>
      <c r="BE50" s="13">
        <v>0</v>
      </c>
    </row>
    <row r="51" spans="1:57" x14ac:dyDescent="0.2">
      <c r="A51" s="1" t="s">
        <v>26</v>
      </c>
      <c r="E51" s="26">
        <v>-16235</v>
      </c>
      <c r="I51" s="26">
        <v>-11653</v>
      </c>
      <c r="M51" s="26">
        <v>-10833</v>
      </c>
      <c r="Q51" s="26">
        <v>-6937</v>
      </c>
      <c r="U51" s="26">
        <v>-4307</v>
      </c>
      <c r="Y51" s="26">
        <v>-2680</v>
      </c>
      <c r="AC51" s="26">
        <v>-2285</v>
      </c>
      <c r="AG51" s="26">
        <v>-16209</v>
      </c>
      <c r="AK51" s="26">
        <v>-3065</v>
      </c>
      <c r="AO51" s="26">
        <v>-1920</v>
      </c>
      <c r="AS51" s="26">
        <v>-3794</v>
      </c>
      <c r="AW51" s="26">
        <v>-1381</v>
      </c>
      <c r="BA51" s="26">
        <v>-10160</v>
      </c>
      <c r="BE51" s="26">
        <v>-5341</v>
      </c>
    </row>
    <row r="52" spans="1:57" ht="13.5" thickBot="1" x14ac:dyDescent="0.25">
      <c r="A52" s="2" t="s">
        <v>28</v>
      </c>
      <c r="B52" s="2"/>
      <c r="E52" s="27">
        <v>382004</v>
      </c>
      <c r="I52" s="27">
        <v>381467</v>
      </c>
      <c r="M52" s="27">
        <v>386416</v>
      </c>
      <c r="N52" s="2"/>
      <c r="Q52" s="27">
        <v>95407</v>
      </c>
      <c r="U52" s="27">
        <v>90438</v>
      </c>
      <c r="Y52" s="27">
        <v>87138</v>
      </c>
      <c r="AC52" s="27">
        <v>89643</v>
      </c>
      <c r="AG52" s="27">
        <v>362626</v>
      </c>
      <c r="AK52" s="27">
        <v>90775</v>
      </c>
      <c r="AO52" s="27">
        <v>86450</v>
      </c>
      <c r="AS52" s="27">
        <v>89707</v>
      </c>
      <c r="AW52" s="27">
        <f>SUM(AW45:AW51)</f>
        <v>93920</v>
      </c>
      <c r="BA52" s="27">
        <f>SUM(BA45:BA51)</f>
        <v>360852</v>
      </c>
      <c r="BE52" s="27">
        <f>SUM(BE45:BE51)</f>
        <v>85738</v>
      </c>
    </row>
    <row r="53" spans="1:57" ht="13.5" thickTop="1" x14ac:dyDescent="0.2">
      <c r="A53" s="2"/>
      <c r="B53" s="2"/>
      <c r="N53" s="2"/>
      <c r="Q53" s="25"/>
      <c r="U53" s="25"/>
      <c r="Y53" s="25"/>
      <c r="AC53" s="25"/>
      <c r="AG53" s="25"/>
      <c r="AK53" s="25"/>
      <c r="AO53" s="25"/>
      <c r="AS53" s="25"/>
      <c r="AW53" s="25"/>
      <c r="BA53" s="25"/>
      <c r="BE53" s="25"/>
    </row>
    <row r="54" spans="1:57" ht="25.5" x14ac:dyDescent="0.2">
      <c r="A54" s="14" t="s">
        <v>36</v>
      </c>
      <c r="B54" s="14"/>
      <c r="N54" s="14"/>
    </row>
    <row r="55" spans="1:57" x14ac:dyDescent="0.2">
      <c r="A55" s="2" t="s">
        <v>29</v>
      </c>
      <c r="B55" s="2"/>
      <c r="E55" s="28">
        <v>2E-3</v>
      </c>
      <c r="I55" s="28">
        <v>0.66600000000000004</v>
      </c>
      <c r="M55" s="28">
        <v>-5.8999999999999997E-2</v>
      </c>
      <c r="N55" s="2"/>
      <c r="Q55" s="28">
        <v>-0.189</v>
      </c>
      <c r="U55" s="28">
        <v>-3.1E-2</v>
      </c>
      <c r="Y55" s="28">
        <v>4.0000000000000001E-3</v>
      </c>
      <c r="AC55" s="28">
        <v>7.3999999999999996E-2</v>
      </c>
      <c r="AG55" s="28">
        <v>-2.9000000000000001E-2</v>
      </c>
      <c r="AK55" s="28">
        <v>-7.4999999999999997E-2</v>
      </c>
      <c r="AO55" s="28">
        <v>-0.01</v>
      </c>
      <c r="AS55" s="28">
        <v>-4.0000000000000001E-3</v>
      </c>
      <c r="AW55" s="28">
        <v>0.13200000000000001</v>
      </c>
      <c r="BA55" s="28">
        <v>0.02</v>
      </c>
      <c r="BE55" s="28">
        <v>-0.108</v>
      </c>
    </row>
    <row r="56" spans="1:57" x14ac:dyDescent="0.2">
      <c r="A56" s="1" t="s">
        <v>2</v>
      </c>
      <c r="E56" s="28">
        <v>1.6E-2</v>
      </c>
      <c r="I56" s="28">
        <v>1.6E-2</v>
      </c>
      <c r="M56" s="28">
        <v>2.3E-2</v>
      </c>
      <c r="Q56" s="28">
        <v>3.1E-2</v>
      </c>
      <c r="U56" s="28">
        <v>2.9000000000000001E-2</v>
      </c>
      <c r="Y56" s="28">
        <v>2.4E-2</v>
      </c>
      <c r="AC56" s="28">
        <v>2.1999999999999999E-2</v>
      </c>
      <c r="AG56" s="28">
        <v>2.5999999999999999E-2</v>
      </c>
      <c r="AK56" s="28">
        <v>2.5000000000000001E-2</v>
      </c>
      <c r="AO56" s="28">
        <v>1.7999999999999999E-2</v>
      </c>
      <c r="AS56" s="28">
        <v>1.9E-2</v>
      </c>
      <c r="AW56" s="28">
        <v>1.6E-2</v>
      </c>
      <c r="BA56" s="28">
        <v>1.9E-2</v>
      </c>
      <c r="BE56" s="28">
        <v>2.4E-2</v>
      </c>
    </row>
    <row r="57" spans="1:57" x14ac:dyDescent="0.2">
      <c r="A57" s="1" t="s">
        <v>12</v>
      </c>
      <c r="E57" s="28">
        <v>7.2999999999999995E-2</v>
      </c>
      <c r="I57" s="28">
        <v>7.2999999999999995E-2</v>
      </c>
      <c r="M57" s="28">
        <v>7.3999999999999996E-2</v>
      </c>
      <c r="Q57" s="28">
        <v>7.9000000000000001E-2</v>
      </c>
      <c r="U57" s="28">
        <v>7.0000000000000007E-2</v>
      </c>
      <c r="Y57" s="28">
        <v>7.1999999999999995E-2</v>
      </c>
      <c r="AC57" s="28">
        <v>5.7000000000000002E-2</v>
      </c>
      <c r="AG57" s="28">
        <v>6.8000000000000005E-2</v>
      </c>
      <c r="AK57" s="28">
        <v>7.3999999999999996E-2</v>
      </c>
      <c r="AO57" s="28">
        <v>6.8000000000000005E-2</v>
      </c>
      <c r="AS57" s="28">
        <v>0.06</v>
      </c>
      <c r="AW57" s="28">
        <v>4.8000000000000001E-2</v>
      </c>
      <c r="BA57" s="28">
        <v>6.2E-2</v>
      </c>
      <c r="BE57" s="28">
        <v>6.4000000000000001E-2</v>
      </c>
    </row>
    <row r="58" spans="1:57" x14ac:dyDescent="0.2">
      <c r="A58" s="1" t="s">
        <v>163</v>
      </c>
      <c r="E58" s="28">
        <v>2E-3</v>
      </c>
      <c r="I58" s="28">
        <v>2E-3</v>
      </c>
      <c r="M58" s="28">
        <v>0</v>
      </c>
      <c r="Q58" s="28">
        <v>0</v>
      </c>
      <c r="U58" s="28">
        <v>0</v>
      </c>
      <c r="Y58" s="28">
        <v>0</v>
      </c>
      <c r="AC58" s="28">
        <v>0</v>
      </c>
      <c r="AG58" s="28">
        <v>0</v>
      </c>
      <c r="AK58" s="28">
        <v>0</v>
      </c>
      <c r="AO58" s="28">
        <v>0</v>
      </c>
      <c r="AS58" s="28">
        <v>0</v>
      </c>
      <c r="AW58" s="28">
        <v>0</v>
      </c>
      <c r="BA58" s="28">
        <v>0</v>
      </c>
      <c r="BE58" s="28">
        <v>0</v>
      </c>
    </row>
    <row r="59" spans="1:57" x14ac:dyDescent="0.2">
      <c r="A59" s="1" t="s">
        <v>3</v>
      </c>
      <c r="E59" s="28">
        <v>2E-3</v>
      </c>
      <c r="I59" s="28">
        <v>2E-3</v>
      </c>
      <c r="M59" s="28">
        <v>0</v>
      </c>
      <c r="Q59" s="28">
        <v>1E-3</v>
      </c>
      <c r="U59" s="28">
        <v>1E-3</v>
      </c>
      <c r="Y59" s="28">
        <v>2E-3</v>
      </c>
      <c r="AC59" s="28">
        <v>2E-3</v>
      </c>
      <c r="AG59" s="28">
        <v>2E-3</v>
      </c>
      <c r="AK59" s="28">
        <v>5.0000000000000001E-3</v>
      </c>
      <c r="AO59" s="28">
        <v>8.9999999999999993E-3</v>
      </c>
      <c r="AS59" s="28">
        <v>3.3000000000000002E-2</v>
      </c>
      <c r="AW59" s="28">
        <v>6.0000000000000001E-3</v>
      </c>
      <c r="BA59" s="28">
        <v>1.2999999999999999E-2</v>
      </c>
      <c r="BE59" s="28">
        <v>4.0000000000000001E-3</v>
      </c>
    </row>
    <row r="60" spans="1:57" x14ac:dyDescent="0.2">
      <c r="A60" s="1" t="s">
        <v>25</v>
      </c>
      <c r="E60" s="28">
        <v>0.02</v>
      </c>
      <c r="I60" s="28">
        <v>0.02</v>
      </c>
      <c r="M60" s="28">
        <v>8.0000000000000002E-3</v>
      </c>
      <c r="Q60" s="28">
        <v>8.9999999999999993E-3</v>
      </c>
      <c r="U60" s="28">
        <v>2E-3</v>
      </c>
      <c r="Y60" s="28">
        <v>4.0000000000000001E-3</v>
      </c>
      <c r="AC60" s="28">
        <v>7.0000000000000001E-3</v>
      </c>
      <c r="AG60" s="28">
        <v>5.0000000000000001E-3</v>
      </c>
      <c r="AK60" s="28">
        <v>0</v>
      </c>
      <c r="AO60" s="28">
        <v>0</v>
      </c>
      <c r="AS60" s="28">
        <v>0</v>
      </c>
      <c r="AW60" s="28">
        <v>0</v>
      </c>
      <c r="BA60" s="28">
        <v>0</v>
      </c>
      <c r="BE60" s="28">
        <v>0</v>
      </c>
    </row>
    <row r="61" spans="1:57" x14ac:dyDescent="0.2">
      <c r="A61" s="1" t="s">
        <v>26</v>
      </c>
      <c r="E61" s="28">
        <v>0.02</v>
      </c>
      <c r="I61" s="28">
        <v>0.02</v>
      </c>
      <c r="M61" s="28">
        <v>1.2999999999999999E-2</v>
      </c>
      <c r="Q61" s="28">
        <v>3.6999999999999998E-2</v>
      </c>
      <c r="U61" s="28">
        <v>0.02</v>
      </c>
      <c r="Y61" s="28">
        <v>1.2999999999999999E-2</v>
      </c>
      <c r="AC61" s="28">
        <v>0.01</v>
      </c>
      <c r="AG61" s="28">
        <v>0.02</v>
      </c>
      <c r="AK61" s="28">
        <v>1.7000000000000001E-2</v>
      </c>
      <c r="AO61" s="28">
        <v>0.01</v>
      </c>
      <c r="AS61" s="28">
        <v>1.7999999999999999E-2</v>
      </c>
      <c r="AW61" s="28">
        <v>5.0000000000000001E-3</v>
      </c>
      <c r="BA61" s="28">
        <v>1.2E-2</v>
      </c>
      <c r="BE61" s="28">
        <v>2.9000000000000001E-2</v>
      </c>
    </row>
    <row r="62" spans="1:57" ht="13.5" thickBot="1" x14ac:dyDescent="0.25">
      <c r="A62" s="2" t="s">
        <v>30</v>
      </c>
      <c r="B62" s="2"/>
      <c r="E62" s="30">
        <v>0.13500000000000001</v>
      </c>
      <c r="I62" s="30">
        <v>0.79900000000000004</v>
      </c>
      <c r="M62" s="30">
        <v>5.8999999999999997E-2</v>
      </c>
      <c r="N62" s="2"/>
      <c r="Q62" s="30">
        <v>-3.2000000000000008E-2</v>
      </c>
      <c r="U62" s="30">
        <v>9.1000000000000011E-2</v>
      </c>
      <c r="Y62" s="30">
        <v>0.11899999999999999</v>
      </c>
      <c r="AC62" s="30">
        <v>0.17200000000000001</v>
      </c>
      <c r="AG62" s="30">
        <v>9.2000000000000012E-2</v>
      </c>
      <c r="AK62" s="30">
        <v>4.5999999999999999E-2</v>
      </c>
      <c r="AO62" s="30">
        <v>9.4999999999999987E-2</v>
      </c>
      <c r="AS62" s="30">
        <v>0.126</v>
      </c>
      <c r="AW62" s="30">
        <f>SUM(AW55:AW61)</f>
        <v>0.20700000000000002</v>
      </c>
      <c r="BA62" s="30">
        <f>SUM(BA55:BA61)</f>
        <v>0.126</v>
      </c>
      <c r="BE62" s="30">
        <f>SUM(BE55:BE61)</f>
        <v>1.3000000000000012E-2</v>
      </c>
    </row>
    <row r="63" spans="1:57" ht="13.5" thickTop="1" x14ac:dyDescent="0.2">
      <c r="A63" s="2"/>
      <c r="B63" s="2"/>
      <c r="N63" s="2"/>
      <c r="Q63" s="10"/>
      <c r="U63" s="10"/>
      <c r="Y63" s="10"/>
      <c r="AC63" s="10"/>
      <c r="AG63" s="10"/>
      <c r="AK63" s="10"/>
      <c r="AO63" s="10"/>
      <c r="AS63" s="10"/>
      <c r="AW63" s="10"/>
      <c r="BA63" s="10"/>
      <c r="BE63" s="10"/>
    </row>
    <row r="64" spans="1:57" x14ac:dyDescent="0.2">
      <c r="A64" s="2"/>
      <c r="B64" s="2"/>
      <c r="N64" s="2"/>
    </row>
    <row r="65" spans="1:57" x14ac:dyDescent="0.2">
      <c r="A65" s="2" t="s">
        <v>37</v>
      </c>
      <c r="B65" s="2"/>
      <c r="E65" s="15">
        <v>0.61</v>
      </c>
      <c r="I65" s="15">
        <v>-1.2</v>
      </c>
      <c r="M65" s="15">
        <v>-0.63</v>
      </c>
      <c r="N65" s="2"/>
      <c r="Q65" s="15">
        <v>-0.23</v>
      </c>
      <c r="U65" s="15">
        <v>-0.13</v>
      </c>
      <c r="Y65" s="15">
        <v>-0.08</v>
      </c>
      <c r="AC65" s="15">
        <v>0.04</v>
      </c>
      <c r="AG65" s="15">
        <v>-0.39</v>
      </c>
      <c r="AK65" s="15">
        <v>-0.18</v>
      </c>
      <c r="AO65" s="15">
        <v>-0.1</v>
      </c>
      <c r="AS65" s="15">
        <v>-0.08</v>
      </c>
      <c r="AW65" s="15">
        <v>0.04</v>
      </c>
      <c r="BA65" s="15">
        <v>-0.31</v>
      </c>
      <c r="BE65" s="15">
        <v>-0.15</v>
      </c>
    </row>
    <row r="66" spans="1:57" x14ac:dyDescent="0.2">
      <c r="A66" s="1" t="s">
        <v>2</v>
      </c>
      <c r="E66" s="16">
        <v>0.11</v>
      </c>
      <c r="I66" s="16">
        <v>0.14000000000000001</v>
      </c>
      <c r="M66" s="16">
        <v>0.12</v>
      </c>
      <c r="Q66" s="16">
        <v>0.04</v>
      </c>
      <c r="U66" s="16">
        <v>0.03</v>
      </c>
      <c r="Y66" s="16">
        <v>0.03</v>
      </c>
      <c r="AC66" s="16">
        <v>0.03</v>
      </c>
      <c r="AG66" s="16">
        <v>0.13</v>
      </c>
      <c r="AK66" s="16">
        <v>0.03</v>
      </c>
      <c r="AO66" s="16">
        <v>0.02</v>
      </c>
      <c r="AS66" s="16">
        <v>0.02</v>
      </c>
      <c r="AW66" s="16">
        <v>0.02</v>
      </c>
      <c r="BA66" s="16">
        <v>0.09</v>
      </c>
      <c r="BE66" s="16">
        <v>0.02</v>
      </c>
    </row>
    <row r="67" spans="1:57" x14ac:dyDescent="0.2">
      <c r="A67" s="1" t="s">
        <v>12</v>
      </c>
      <c r="E67" s="16">
        <v>0.42</v>
      </c>
      <c r="I67" s="16">
        <v>0.44</v>
      </c>
      <c r="M67" s="16">
        <v>0.39</v>
      </c>
      <c r="Q67" s="16">
        <v>0.08</v>
      </c>
      <c r="U67" s="16">
        <v>0.09</v>
      </c>
      <c r="Y67" s="16">
        <v>0.08</v>
      </c>
      <c r="AC67" s="16">
        <v>0.08</v>
      </c>
      <c r="AG67" s="16">
        <v>0.33</v>
      </c>
      <c r="AK67" s="16">
        <v>7.0000000000000007E-2</v>
      </c>
      <c r="AO67" s="16">
        <v>0.08</v>
      </c>
      <c r="AS67" s="16">
        <v>0.08</v>
      </c>
      <c r="AW67" s="16">
        <v>0.06</v>
      </c>
      <c r="BA67" s="16">
        <v>0.28999999999999998</v>
      </c>
      <c r="BE67" s="16">
        <v>7.0000000000000007E-2</v>
      </c>
    </row>
    <row r="68" spans="1:57" x14ac:dyDescent="0.2">
      <c r="A68" s="1" t="s">
        <v>60</v>
      </c>
      <c r="E68" s="16">
        <v>0</v>
      </c>
      <c r="I68" s="16">
        <v>0.77</v>
      </c>
      <c r="M68" s="16">
        <v>0</v>
      </c>
      <c r="Q68" s="16">
        <v>0</v>
      </c>
      <c r="U68" s="16">
        <v>0</v>
      </c>
      <c r="Y68" s="16">
        <v>0</v>
      </c>
      <c r="AC68" s="16">
        <v>0</v>
      </c>
      <c r="AG68" s="16">
        <v>0</v>
      </c>
      <c r="AK68" s="16">
        <v>0</v>
      </c>
      <c r="AO68" s="16">
        <v>0</v>
      </c>
      <c r="AS68" s="16">
        <v>0</v>
      </c>
      <c r="AW68" s="16">
        <v>0</v>
      </c>
      <c r="BA68" s="16">
        <v>0</v>
      </c>
      <c r="BE68" s="16">
        <v>0</v>
      </c>
    </row>
    <row r="69" spans="1:57" x14ac:dyDescent="0.2">
      <c r="A69" s="1" t="s">
        <v>163</v>
      </c>
      <c r="E69" s="16">
        <v>0.01</v>
      </c>
      <c r="I69" s="16">
        <v>0</v>
      </c>
      <c r="M69" s="16">
        <v>0</v>
      </c>
      <c r="Q69" s="16">
        <v>0</v>
      </c>
      <c r="U69" s="16">
        <v>0</v>
      </c>
      <c r="Y69" s="16">
        <v>0</v>
      </c>
      <c r="AC69" s="16">
        <v>0</v>
      </c>
      <c r="AG69" s="16">
        <v>0</v>
      </c>
      <c r="AK69" s="16">
        <v>0</v>
      </c>
      <c r="AO69" s="16">
        <v>0</v>
      </c>
      <c r="AS69" s="16">
        <v>0</v>
      </c>
      <c r="AW69" s="16">
        <v>0</v>
      </c>
      <c r="BA69" s="16">
        <v>0</v>
      </c>
      <c r="BE69" s="16">
        <v>0</v>
      </c>
    </row>
    <row r="70" spans="1:57" x14ac:dyDescent="0.2">
      <c r="A70" s="1" t="s">
        <v>3</v>
      </c>
      <c r="E70" s="16">
        <v>0.01</v>
      </c>
      <c r="I70" s="16">
        <v>0</v>
      </c>
      <c r="M70" s="16">
        <v>0</v>
      </c>
      <c r="Q70" s="32" t="s">
        <v>158</v>
      </c>
      <c r="U70" s="32" t="s">
        <v>158</v>
      </c>
      <c r="Y70" s="32" t="s">
        <v>158</v>
      </c>
      <c r="AC70" s="32" t="s">
        <v>158</v>
      </c>
      <c r="AG70" s="32">
        <v>0.01</v>
      </c>
      <c r="AK70" s="16">
        <v>0.01</v>
      </c>
      <c r="AO70" s="16">
        <v>0.01</v>
      </c>
      <c r="AS70" s="16">
        <v>0.04</v>
      </c>
      <c r="AW70" s="16">
        <v>0.01</v>
      </c>
      <c r="BA70" s="32">
        <v>0.06</v>
      </c>
      <c r="BE70" s="16">
        <v>0</v>
      </c>
    </row>
    <row r="71" spans="1:57" x14ac:dyDescent="0.2">
      <c r="A71" s="1" t="s">
        <v>25</v>
      </c>
      <c r="E71" s="16">
        <v>0.12</v>
      </c>
      <c r="I71" s="16">
        <v>0.05</v>
      </c>
      <c r="M71" s="16">
        <v>0.04</v>
      </c>
      <c r="Q71" s="16">
        <v>0.01</v>
      </c>
      <c r="U71" s="16">
        <v>0.01</v>
      </c>
      <c r="Y71" s="32" t="s">
        <v>158</v>
      </c>
      <c r="AC71" s="16">
        <v>0.01</v>
      </c>
      <c r="AG71" s="16">
        <v>0.03</v>
      </c>
      <c r="AK71" s="16">
        <v>0</v>
      </c>
      <c r="AO71" s="16">
        <v>0</v>
      </c>
      <c r="AS71" s="16">
        <v>0</v>
      </c>
      <c r="AW71" s="16">
        <v>0</v>
      </c>
      <c r="BA71" s="16">
        <v>0</v>
      </c>
      <c r="BE71" s="16">
        <v>0</v>
      </c>
    </row>
    <row r="72" spans="1:57" x14ac:dyDescent="0.2">
      <c r="A72" s="1" t="s">
        <v>26</v>
      </c>
      <c r="E72" s="17">
        <v>0.11</v>
      </c>
      <c r="I72" s="17">
        <v>0.08</v>
      </c>
      <c r="M72" s="17">
        <v>7.0000000000000007E-2</v>
      </c>
      <c r="Q72" s="17">
        <v>0.04</v>
      </c>
      <c r="U72" s="17">
        <v>0.02</v>
      </c>
      <c r="Y72" s="17">
        <v>0.02</v>
      </c>
      <c r="AC72" s="17">
        <v>0.01</v>
      </c>
      <c r="AG72" s="17">
        <v>0.09</v>
      </c>
      <c r="AK72" s="17">
        <v>0.02</v>
      </c>
      <c r="AO72" s="16">
        <v>0.01</v>
      </c>
      <c r="AS72" s="16">
        <v>0.02</v>
      </c>
      <c r="AW72" s="16">
        <v>0.01</v>
      </c>
      <c r="BA72" s="17">
        <v>0.06</v>
      </c>
      <c r="BE72" s="16">
        <v>0.03</v>
      </c>
    </row>
    <row r="73" spans="1:57" x14ac:dyDescent="0.2">
      <c r="A73" s="1" t="s">
        <v>164</v>
      </c>
      <c r="E73" s="17">
        <v>0</v>
      </c>
      <c r="I73" s="17">
        <v>-0.02</v>
      </c>
      <c r="M73" s="16">
        <v>0</v>
      </c>
      <c r="Q73" s="16">
        <v>0</v>
      </c>
      <c r="U73" s="16">
        <v>0</v>
      </c>
      <c r="Y73" s="16">
        <v>0</v>
      </c>
      <c r="AC73" s="16">
        <v>0</v>
      </c>
      <c r="AG73" s="16">
        <v>0</v>
      </c>
      <c r="AK73" s="16">
        <v>0</v>
      </c>
      <c r="AO73" s="16">
        <v>0</v>
      </c>
      <c r="AS73" s="16">
        <v>0</v>
      </c>
      <c r="AW73" s="16">
        <v>0</v>
      </c>
      <c r="BA73" s="16">
        <v>0</v>
      </c>
      <c r="BE73" s="16">
        <v>0</v>
      </c>
    </row>
    <row r="74" spans="1:57" x14ac:dyDescent="0.2">
      <c r="A74" s="9" t="s">
        <v>122</v>
      </c>
      <c r="B74" s="9"/>
      <c r="E74" s="17">
        <v>-0.21</v>
      </c>
      <c r="I74" s="17">
        <v>0.5</v>
      </c>
      <c r="M74" s="17">
        <v>0.26</v>
      </c>
      <c r="Q74" s="17">
        <v>0</v>
      </c>
      <c r="U74" s="17">
        <v>0</v>
      </c>
      <c r="Y74" s="17">
        <v>0</v>
      </c>
      <c r="AC74" s="17">
        <v>0</v>
      </c>
      <c r="AG74" s="17">
        <v>0</v>
      </c>
      <c r="AK74" s="17">
        <v>0</v>
      </c>
      <c r="AO74" s="16">
        <v>0</v>
      </c>
      <c r="AS74" s="16">
        <v>0</v>
      </c>
      <c r="AW74" s="16">
        <v>0</v>
      </c>
      <c r="BA74" s="17">
        <v>0</v>
      </c>
      <c r="BE74" s="16">
        <v>0</v>
      </c>
    </row>
    <row r="75" spans="1:57" x14ac:dyDescent="0.2">
      <c r="A75" s="9" t="s">
        <v>121</v>
      </c>
      <c r="B75" s="9"/>
      <c r="E75" s="17">
        <v>-0.57999999999999996</v>
      </c>
      <c r="I75" s="17">
        <v>-0.02</v>
      </c>
      <c r="M75" s="17"/>
      <c r="Q75" s="17"/>
      <c r="U75" s="17"/>
      <c r="Y75" s="17"/>
      <c r="AC75" s="17"/>
      <c r="AG75" s="17"/>
      <c r="AK75" s="17"/>
      <c r="AO75" s="16">
        <v>0</v>
      </c>
      <c r="AS75" s="16">
        <v>0</v>
      </c>
      <c r="AW75" s="16">
        <v>0</v>
      </c>
      <c r="BA75" s="17">
        <v>0</v>
      </c>
      <c r="BE75" s="16">
        <v>0</v>
      </c>
    </row>
    <row r="76" spans="1:57" x14ac:dyDescent="0.2">
      <c r="A76" s="1" t="s">
        <v>39</v>
      </c>
      <c r="E76" s="17">
        <v>0</v>
      </c>
      <c r="I76" s="17">
        <v>0</v>
      </c>
      <c r="M76" s="17">
        <v>0</v>
      </c>
      <c r="Q76" s="17">
        <v>0</v>
      </c>
      <c r="U76" s="17">
        <v>0.01</v>
      </c>
      <c r="Y76" s="32" t="s">
        <v>158</v>
      </c>
      <c r="AC76" s="17">
        <v>0.02</v>
      </c>
      <c r="AG76" s="17">
        <v>0.03</v>
      </c>
      <c r="AK76" s="17">
        <v>0.02</v>
      </c>
      <c r="AO76" s="16">
        <v>0.05</v>
      </c>
      <c r="AS76" s="32" t="s">
        <v>158</v>
      </c>
      <c r="AW76" s="16">
        <v>0.01</v>
      </c>
      <c r="BA76" s="17">
        <v>0.08</v>
      </c>
      <c r="BE76" s="16">
        <v>-0.01</v>
      </c>
    </row>
    <row r="77" spans="1:57" x14ac:dyDescent="0.2">
      <c r="A77" s="1" t="s">
        <v>35</v>
      </c>
      <c r="E77" s="16">
        <v>0</v>
      </c>
      <c r="I77" s="16">
        <v>0</v>
      </c>
      <c r="M77" s="16">
        <v>0</v>
      </c>
      <c r="Q77" s="17">
        <v>0.02</v>
      </c>
      <c r="U77" s="17">
        <v>0</v>
      </c>
      <c r="Y77" s="33">
        <v>0</v>
      </c>
      <c r="AC77" s="17">
        <v>0</v>
      </c>
      <c r="AG77" s="17">
        <v>0.02</v>
      </c>
      <c r="AK77" s="17">
        <v>0</v>
      </c>
      <c r="AO77" s="16">
        <v>0</v>
      </c>
      <c r="AS77" s="16">
        <v>0</v>
      </c>
      <c r="AW77" s="16">
        <v>0</v>
      </c>
      <c r="BA77" s="17">
        <v>0</v>
      </c>
      <c r="BE77" s="16">
        <v>0</v>
      </c>
    </row>
    <row r="78" spans="1:57" x14ac:dyDescent="0.2">
      <c r="A78" s="1" t="s">
        <v>189</v>
      </c>
      <c r="E78" s="16">
        <v>0</v>
      </c>
      <c r="I78" s="16">
        <v>0</v>
      </c>
      <c r="M78" s="16">
        <v>0</v>
      </c>
      <c r="Q78" s="17">
        <v>0</v>
      </c>
      <c r="U78" s="17">
        <v>0</v>
      </c>
      <c r="Y78" s="33">
        <v>0</v>
      </c>
      <c r="AC78" s="17">
        <v>0</v>
      </c>
      <c r="AG78" s="17">
        <v>0</v>
      </c>
      <c r="AK78" s="17">
        <v>0</v>
      </c>
      <c r="AO78" s="16">
        <v>0</v>
      </c>
      <c r="AS78" s="16">
        <v>0</v>
      </c>
      <c r="AW78" s="16">
        <v>0.04</v>
      </c>
      <c r="BA78" s="17">
        <v>0.04</v>
      </c>
      <c r="BE78" s="16">
        <v>0</v>
      </c>
    </row>
    <row r="79" spans="1:57" x14ac:dyDescent="0.2">
      <c r="A79" s="1" t="s">
        <v>5</v>
      </c>
      <c r="E79" s="18">
        <v>-0.17</v>
      </c>
      <c r="I79" s="18">
        <v>-0.42</v>
      </c>
      <c r="M79" s="18">
        <v>-0.14000000000000001</v>
      </c>
      <c r="Q79" s="18">
        <v>0.02</v>
      </c>
      <c r="U79" s="18">
        <v>0.01</v>
      </c>
      <c r="Y79" s="32" t="s">
        <v>158</v>
      </c>
      <c r="AC79" s="18">
        <v>-7.0000000000000007E-2</v>
      </c>
      <c r="AG79" s="18">
        <v>-0.04</v>
      </c>
      <c r="AK79" s="18">
        <v>0.02</v>
      </c>
      <c r="AO79" s="18">
        <v>-0.02</v>
      </c>
      <c r="AS79" s="18">
        <v>-0.03</v>
      </c>
      <c r="AW79" s="18">
        <v>-0.03</v>
      </c>
      <c r="BA79" s="18">
        <v>-0.06</v>
      </c>
      <c r="BE79" s="18">
        <v>0.01</v>
      </c>
    </row>
    <row r="80" spans="1:57" ht="13.5" thickBot="1" x14ac:dyDescent="0.25">
      <c r="A80" s="2" t="s">
        <v>24</v>
      </c>
      <c r="B80" s="2"/>
      <c r="E80" s="19">
        <v>0.42999999999999994</v>
      </c>
      <c r="I80" s="19">
        <v>0.3199999999999999</v>
      </c>
      <c r="M80" s="19">
        <v>0.10999999999999999</v>
      </c>
      <c r="N80" s="2"/>
      <c r="Q80" s="19">
        <v>-2.0000000000000007E-2</v>
      </c>
      <c r="U80" s="19">
        <v>3.9999999999999994E-2</v>
      </c>
      <c r="Y80" s="19">
        <v>0.05</v>
      </c>
      <c r="AC80" s="19">
        <v>0.12000000000000002</v>
      </c>
      <c r="AG80" s="19">
        <v>0.21</v>
      </c>
      <c r="AK80" s="19">
        <v>-9.9999999999999881E-3</v>
      </c>
      <c r="AO80" s="19">
        <v>0.05</v>
      </c>
      <c r="AS80" s="19">
        <v>0.05</v>
      </c>
      <c r="AW80" s="19">
        <f>SUM(AW65:AW79)</f>
        <v>0.16000000000000003</v>
      </c>
      <c r="BA80" s="19">
        <f>SUM(BA65:BA79)</f>
        <v>0.24999999999999994</v>
      </c>
      <c r="BE80" s="19">
        <f>SUM(BE65:BE79)</f>
        <v>-0.03</v>
      </c>
    </row>
    <row r="81" spans="1:57" ht="13.5" thickTop="1" x14ac:dyDescent="0.2"/>
    <row r="82" spans="1:57" ht="25.5" x14ac:dyDescent="0.2">
      <c r="A82" s="14" t="s">
        <v>23</v>
      </c>
      <c r="B82" s="14"/>
      <c r="N82" s="14"/>
    </row>
    <row r="83" spans="1:57" x14ac:dyDescent="0.2">
      <c r="A83" s="2" t="s">
        <v>38</v>
      </c>
      <c r="B83" s="2"/>
      <c r="E83" s="20">
        <v>138967</v>
      </c>
      <c r="I83" s="20">
        <v>147575</v>
      </c>
      <c r="M83" s="20">
        <v>156668</v>
      </c>
      <c r="N83" s="2"/>
      <c r="Q83" s="20">
        <v>168541</v>
      </c>
      <c r="U83" s="20">
        <v>170103</v>
      </c>
      <c r="Y83" s="20">
        <v>171190</v>
      </c>
      <c r="AC83" s="20">
        <v>171755</v>
      </c>
      <c r="AG83" s="20">
        <v>170408</v>
      </c>
      <c r="AK83" s="20">
        <v>172428</v>
      </c>
      <c r="AO83" s="20">
        <v>173793</v>
      </c>
      <c r="AS83" s="20">
        <v>174613</v>
      </c>
      <c r="AW83" s="20">
        <v>175321</v>
      </c>
      <c r="BA83" s="20">
        <v>174044</v>
      </c>
      <c r="BE83" s="20">
        <v>175719</v>
      </c>
    </row>
    <row r="84" spans="1:57" x14ac:dyDescent="0.2">
      <c r="A84" s="2" t="s">
        <v>22</v>
      </c>
      <c r="B84" s="2"/>
      <c r="E84" s="20">
        <v>144650</v>
      </c>
      <c r="I84" s="20">
        <v>154527</v>
      </c>
      <c r="M84" s="20">
        <v>161325</v>
      </c>
      <c r="N84" s="2"/>
      <c r="Q84" s="20">
        <v>168541</v>
      </c>
      <c r="U84" s="20">
        <v>175220</v>
      </c>
      <c r="Y84" s="20">
        <v>176298</v>
      </c>
      <c r="AC84" s="20">
        <v>172990</v>
      </c>
      <c r="AG84" s="20">
        <v>172947</v>
      </c>
      <c r="AK84" s="20">
        <v>172428</v>
      </c>
      <c r="AO84" s="20">
        <v>176246</v>
      </c>
      <c r="AS84" s="20">
        <v>177028</v>
      </c>
      <c r="AW84" s="20">
        <v>178703</v>
      </c>
      <c r="BA84" s="20">
        <v>177306</v>
      </c>
      <c r="BE84" s="20">
        <f>BE83</f>
        <v>175719</v>
      </c>
    </row>
    <row r="86" spans="1:57" x14ac:dyDescent="0.2">
      <c r="A86" s="1" t="s">
        <v>159</v>
      </c>
    </row>
  </sheetData>
  <mergeCells count="7">
    <mergeCell ref="BC42:BE42"/>
    <mergeCell ref="S42:U42"/>
    <mergeCell ref="AE42:AG42"/>
    <mergeCell ref="AM42:AO42"/>
    <mergeCell ref="AY42:BA42"/>
    <mergeCell ref="AQ42:AS42"/>
    <mergeCell ref="AU42:AW42"/>
  </mergeCells>
  <pageMargins left="0.7" right="0.7" top="0.75" bottom="0.75" header="0.3" footer="0.3"/>
  <pageSetup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3FC3-D375-46C5-8AF1-620FF3CE9652}">
  <sheetPr codeName="Sheet6"/>
  <dimension ref="A1:B59"/>
  <sheetViews>
    <sheetView topLeftCell="A26" zoomScale="150" zoomScaleNormal="150" zoomScaleSheetLayoutView="100" workbookViewId="0">
      <selection activeCell="A30" sqref="A30"/>
    </sheetView>
  </sheetViews>
  <sheetFormatPr defaultColWidth="0" defaultRowHeight="16.5" customHeight="1" zeroHeight="1" x14ac:dyDescent="0.3"/>
  <cols>
    <col min="1" max="1" width="166.6640625" style="62" customWidth="1"/>
    <col min="2" max="2" width="0" style="62" hidden="1" customWidth="1"/>
    <col min="3" max="16384" width="2.83203125" style="62" hidden="1"/>
  </cols>
  <sheetData>
    <row r="1" spans="1:1" x14ac:dyDescent="0.3">
      <c r="A1" s="61" t="s">
        <v>46</v>
      </c>
    </row>
    <row r="2" spans="1:1" ht="2.1" customHeight="1" x14ac:dyDescent="0.3"/>
    <row r="3" spans="1:1" ht="164.25" customHeight="1" x14ac:dyDescent="0.3">
      <c r="A3" s="63" t="s">
        <v>181</v>
      </c>
    </row>
    <row r="4" spans="1:1" ht="8.1" customHeight="1" x14ac:dyDescent="0.3">
      <c r="A4" s="63"/>
    </row>
    <row r="5" spans="1:1" ht="114" customHeight="1" x14ac:dyDescent="0.3">
      <c r="A5" s="63" t="s">
        <v>182</v>
      </c>
    </row>
    <row r="6" spans="1:1" ht="8.1" customHeight="1" x14ac:dyDescent="0.3">
      <c r="A6" s="63"/>
    </row>
    <row r="7" spans="1:1" ht="65.25" customHeight="1" x14ac:dyDescent="0.3">
      <c r="A7" s="63" t="s">
        <v>73</v>
      </c>
    </row>
    <row r="8" spans="1:1" ht="8.1" customHeight="1" x14ac:dyDescent="0.3">
      <c r="A8" s="63"/>
    </row>
    <row r="9" spans="1:1" ht="124.5" customHeight="1" x14ac:dyDescent="0.3">
      <c r="A9" s="63" t="s">
        <v>168</v>
      </c>
    </row>
    <row r="10" spans="1:1" ht="143.25" customHeight="1" x14ac:dyDescent="0.3">
      <c r="A10" s="63" t="s">
        <v>166</v>
      </c>
    </row>
    <row r="11" spans="1:1" ht="8.1" customHeight="1" x14ac:dyDescent="0.3">
      <c r="A11" s="63"/>
    </row>
    <row r="12" spans="1:1" ht="86.25" customHeight="1" x14ac:dyDescent="0.3">
      <c r="A12" s="63" t="s">
        <v>175</v>
      </c>
    </row>
    <row r="13" spans="1:1" ht="7.5" customHeight="1" x14ac:dyDescent="0.3">
      <c r="A13" s="63"/>
    </row>
    <row r="14" spans="1:1" ht="105" customHeight="1" x14ac:dyDescent="0.3">
      <c r="A14" s="63" t="s">
        <v>186</v>
      </c>
    </row>
    <row r="15" spans="1:1" ht="8.1" customHeight="1" x14ac:dyDescent="0.3">
      <c r="A15" s="63"/>
    </row>
    <row r="16" spans="1:1" ht="95.25" customHeight="1" x14ac:dyDescent="0.3">
      <c r="A16" s="63" t="s">
        <v>169</v>
      </c>
    </row>
    <row r="17" spans="1:1" ht="8.1" customHeight="1" x14ac:dyDescent="0.3">
      <c r="A17" s="63"/>
    </row>
    <row r="18" spans="1:1" ht="66.75" customHeight="1" x14ac:dyDescent="0.3">
      <c r="A18" s="63" t="s">
        <v>170</v>
      </c>
    </row>
    <row r="19" spans="1:1" ht="7.5" customHeight="1" x14ac:dyDescent="0.3">
      <c r="A19" s="63"/>
    </row>
    <row r="20" spans="1:1" ht="90.75" customHeight="1" x14ac:dyDescent="0.3">
      <c r="A20" s="63" t="s">
        <v>174</v>
      </c>
    </row>
    <row r="21" spans="1:1" ht="7.5" customHeight="1" x14ac:dyDescent="0.3">
      <c r="A21" s="63"/>
    </row>
    <row r="22" spans="1:1" ht="122.25" customHeight="1" x14ac:dyDescent="0.3">
      <c r="A22" s="63" t="s">
        <v>176</v>
      </c>
    </row>
    <row r="23" spans="1:1" ht="8.1" customHeight="1" x14ac:dyDescent="0.3">
      <c r="A23" s="63"/>
    </row>
    <row r="24" spans="1:1" ht="67.5" customHeight="1" x14ac:dyDescent="0.3">
      <c r="A24" s="63" t="s">
        <v>167</v>
      </c>
    </row>
    <row r="25" spans="1:1" ht="7.5" customHeight="1" x14ac:dyDescent="0.3">
      <c r="A25" s="63"/>
    </row>
    <row r="26" spans="1:1" ht="98.25" customHeight="1" x14ac:dyDescent="0.3">
      <c r="A26" s="63" t="s">
        <v>183</v>
      </c>
    </row>
    <row r="27" spans="1:1" ht="8.1" customHeight="1" x14ac:dyDescent="0.3">
      <c r="A27" s="63"/>
    </row>
    <row r="28" spans="1:1" ht="80.25" customHeight="1" x14ac:dyDescent="0.3">
      <c r="A28" s="63" t="s">
        <v>171</v>
      </c>
    </row>
    <row r="29" spans="1:1" ht="8.1" customHeight="1" x14ac:dyDescent="0.3">
      <c r="A29" s="63"/>
    </row>
    <row r="30" spans="1:1" ht="84" customHeight="1" x14ac:dyDescent="0.3">
      <c r="A30" s="63" t="s">
        <v>190</v>
      </c>
    </row>
    <row r="31" spans="1:1" ht="8.1" customHeight="1" x14ac:dyDescent="0.3">
      <c r="A31" s="63"/>
    </row>
    <row r="32" spans="1:1" ht="124.5" customHeight="1" x14ac:dyDescent="0.3">
      <c r="A32" s="63" t="s">
        <v>172</v>
      </c>
    </row>
    <row r="33" spans="1:1" ht="8.1" customHeight="1" x14ac:dyDescent="0.3">
      <c r="A33" s="63"/>
    </row>
    <row r="34" spans="1:1" ht="135" customHeight="1" x14ac:dyDescent="0.3">
      <c r="A34" s="63" t="s">
        <v>173</v>
      </c>
    </row>
    <row r="35" spans="1:1" ht="7.5" customHeight="1" x14ac:dyDescent="0.3">
      <c r="A35" s="63"/>
    </row>
    <row r="36" spans="1:1" ht="7.5" hidden="1" customHeight="1" x14ac:dyDescent="0.3">
      <c r="A36" s="63"/>
    </row>
    <row r="37" spans="1:1" ht="7.5" hidden="1" customHeight="1" x14ac:dyDescent="0.3">
      <c r="A37" s="63"/>
    </row>
    <row r="38" spans="1:1" hidden="1" x14ac:dyDescent="0.3">
      <c r="A38" s="63"/>
    </row>
    <row r="39" spans="1:1" hidden="1" x14ac:dyDescent="0.3">
      <c r="A39" s="63"/>
    </row>
    <row r="40" spans="1:1" hidden="1" x14ac:dyDescent="0.3">
      <c r="A40" s="63"/>
    </row>
    <row r="41" spans="1:1" hidden="1" x14ac:dyDescent="0.3">
      <c r="A41" s="63"/>
    </row>
    <row r="42" spans="1:1" hidden="1" x14ac:dyDescent="0.3">
      <c r="A42" s="63"/>
    </row>
    <row r="43" spans="1:1" hidden="1" x14ac:dyDescent="0.3"/>
    <row r="44" spans="1:1" hidden="1" x14ac:dyDescent="0.3"/>
    <row r="45" spans="1:1" hidden="1" x14ac:dyDescent="0.3"/>
    <row r="46" spans="1:1" hidden="1" x14ac:dyDescent="0.3"/>
    <row r="47" spans="1:1" hidden="1" x14ac:dyDescent="0.3"/>
    <row r="48" spans="1:1"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sheetData>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Balance Sheets</vt:lpstr>
      <vt:lpstr>Statements of Cash Flow</vt:lpstr>
      <vt:lpstr>Income Statements - GAAP</vt:lpstr>
      <vt:lpstr>Income Statements - Non-GAAP</vt:lpstr>
      <vt:lpstr>Non-GAAP Recon</vt:lpstr>
      <vt:lpstr>Non-GAAP Discussion</vt:lpstr>
      <vt:lpstr>'Non-GAAP Recon'!Print_Area</vt:lpstr>
      <vt:lpstr>'Non-GAAP Recon'!Print_Titles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Lynne</dc:creator>
  <cp:lastModifiedBy>Labra, Tito</cp:lastModifiedBy>
  <cp:lastPrinted>2024-07-22T18:52:53Z</cp:lastPrinted>
  <dcterms:created xsi:type="dcterms:W3CDTF">2019-05-02T12:53:04Z</dcterms:created>
  <dcterms:modified xsi:type="dcterms:W3CDTF">2025-04-22T20:09:07Z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